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440" windowHeight="1374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220" i="1" l="1"/>
  <c r="K220" i="1"/>
  <c r="G220" i="1"/>
  <c r="H220" i="1"/>
  <c r="I220" i="1"/>
  <c r="L220" i="1"/>
  <c r="M220" i="1"/>
  <c r="N220" i="1"/>
  <c r="O220" i="1"/>
  <c r="F220" i="1"/>
  <c r="G83" i="1"/>
  <c r="H83" i="1"/>
  <c r="I83" i="1"/>
  <c r="F83" i="1"/>
  <c r="N247" i="1" l="1"/>
  <c r="J247" i="1"/>
  <c r="F247" i="1"/>
  <c r="L247" i="1"/>
  <c r="H247" i="1"/>
  <c r="O247" i="1"/>
  <c r="K247" i="1"/>
  <c r="G247" i="1"/>
  <c r="M247" i="1"/>
  <c r="I247" i="1"/>
</calcChain>
</file>

<file path=xl/comments1.xml><?xml version="1.0" encoding="utf-8"?>
<comments xmlns="http://schemas.openxmlformats.org/spreadsheetml/2006/main">
  <authors>
    <author>Татьяна Типишкина</author>
  </authors>
  <commentList>
    <comment ref="H1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Площадь уточнена по данным налоговой отчётности
</t>
        </r>
      </text>
    </comment>
    <comment ref="H9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 данным годового отчета отдела сельского хозяйства
</t>
        </r>
      </text>
    </comment>
    <comment ref="H9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в оборот включены ООО Тайга, КГКУ Красноярсклес,  которые осуществляет деятельность на территории района но не зарегитсрированы на территории района _x000D_
</t>
        </r>
      </text>
    </comment>
    <comment ref="H9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Оборот по производству пищевых продуктов ПО Идринское-25427 тыс.руб. (отгрузка 9878 тыс.руб. + 15549 тыс.руб. продано товаров несобственного производства), оборот по обрабатывающим производствам ООО Ютан 7240 тыс.руб итого 32667 тыс.руб.
</t>
        </r>
      </text>
    </comment>
    <comment ref="H9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стат данные
</t>
        </r>
      </text>
    </comment>
    <comment ref="H10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увелилось производва зерна ввиду высокой урожайности
</t>
        </r>
      </text>
    </comment>
    <comment ref="H10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сократилось производство молока 
</t>
        </r>
      </text>
    </comment>
    <comment ref="G1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Не благоприятные погодные условия в период уборки.
</t>
        </r>
      </text>
    </comment>
    <comment ref="G11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Уровень рентабельности достигнут благодаря вливания средств субсидий и субвенций.
</t>
        </r>
      </text>
    </comment>
    <comment ref="H11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Форма 6-АПК Сводная за 2013 год
</t>
        </r>
      </text>
    </comment>
    <comment ref="F12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Показатель сократился за счет того что одно предприятие закрылось ООО Март и одно предприятие ушло в средние предприятия ООО Элита с численностью работающих 118 чел.
</t>
        </r>
      </text>
    </comment>
    <comment ref="G12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Закрылось ООО "Каскад плюс" - переработка древисины
</t>
        </r>
      </text>
    </comment>
    <comment ref="G12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Уменьшение колличества ИП произошло в результате повышения отчислениений на ОПС
</t>
        </r>
      </text>
    </comment>
    <comment ref="H12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Сокращение в связи с увеличением налогового бремени 
</t>
        </r>
      </text>
    </comment>
    <comment ref="H12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Сокращение в связи с увеличением налогового бремени 
</t>
        </r>
      </text>
    </comment>
    <comment ref="H12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Сокращение в связи с увеличением налогового бремени 
</t>
        </r>
      </text>
    </comment>
    <comment ref="F13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Данный показатель возрос в связи с большими приобретениями с/х предприятий техники в лизинг. Со статистикой согласованно
</t>
        </r>
      </text>
    </comment>
    <comment ref="H13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увеличение за счет предприяти сельского хозяйства которые приоретали новую технику
</t>
        </r>
      </text>
    </comment>
    <comment ref="G134" authorId="0">
      <text>
        <r>
          <rPr>
            <b/>
            <sz val="9"/>
            <color indexed="81"/>
            <rFont val="Tahoma"/>
            <family val="2"/>
            <charset val="204"/>
          </rPr>
          <t>Пояснения:
Сокращение объема инвестиций в 2012 году по сравнению с 2011 годом на 29.6 % произошло за счет того что  в 2011 году на территории района построено берегоукрепление р. Сыда в с. Идринское Идринского района в рамках мероприятий долгосрочной крае</t>
        </r>
      </text>
    </comment>
    <comment ref="H13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увеличение за счет предприяти сельского хозяйства которые приоретали новую технику
</t>
        </r>
      </text>
    </comment>
    <comment ref="G13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В районе строительство  жилья осуществляется только за счет средств населения. 
</t>
        </r>
      </text>
    </comment>
    <comment ref="H13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Перевыполнение плана за счет увеличения ввода жилья населением
</t>
        </r>
      </text>
    </comment>
    <comment ref="G14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стационарное отделение М-Хабык и Новотроицкое  закрыты
</t>
        </r>
      </text>
    </comment>
  </commentList>
</comments>
</file>

<file path=xl/sharedStrings.xml><?xml version="1.0" encoding="utf-8"?>
<sst xmlns="http://schemas.openxmlformats.org/spreadsheetml/2006/main" count="1227" uniqueCount="547">
  <si>
    <t>Прогноз показателей мониторинга СЭР МО Красноярского края (предварительный)</t>
  </si>
  <si>
    <t>Идринский муниципальный район</t>
  </si>
  <si>
    <t>Ф/П</t>
  </si>
  <si>
    <t>М</t>
  </si>
  <si>
    <t>Код показателя</t>
  </si>
  <si>
    <t>Наименование показателя</t>
  </si>
  <si>
    <t>Единицы измерения</t>
  </si>
  <si>
    <t>2011 Отчет</t>
  </si>
  <si>
    <t>2012 Отчет</t>
  </si>
  <si>
    <t>2013 Отчет</t>
  </si>
  <si>
    <t>2014 Оценка</t>
  </si>
  <si>
    <t>2015 Прогноз вариант 1</t>
  </si>
  <si>
    <t>2015 Прогноз вариант 2</t>
  </si>
  <si>
    <t>2016 Прогноз вариант 1</t>
  </si>
  <si>
    <t>2016 Прогноз вариант 2</t>
  </si>
  <si>
    <t>2017 Прогноз вариант 1</t>
  </si>
  <si>
    <t>2017 Прогноз вариант 2</t>
  </si>
  <si>
    <t>I. ОБЩАЯ ХАРАКТЕРИСТИКА МУНИЦИПАЛЬНОГО ОБРАЗОВАНИЯ</t>
  </si>
  <si>
    <t>1</t>
  </si>
  <si>
    <t>Территория</t>
  </si>
  <si>
    <t>П</t>
  </si>
  <si>
    <t>1.1</t>
  </si>
  <si>
    <t>Площадь земель</t>
  </si>
  <si>
    <t>га</t>
  </si>
  <si>
    <t>1.1.1</t>
  </si>
  <si>
    <t>площадь земельных участков, являющаяся объектом налогообложения земельным налогом</t>
  </si>
  <si>
    <t>1.2</t>
  </si>
  <si>
    <t>Доля площади земельных участков, являющихся объектами налогообложения земельным налогом, в общей площади территории</t>
  </si>
  <si>
    <t>%</t>
  </si>
  <si>
    <t>1.3</t>
  </si>
  <si>
    <t>Земли за чертой поселений сельскохозяйственного назначения - сельскохозяйственные угодья</t>
  </si>
  <si>
    <t>1.4</t>
  </si>
  <si>
    <t>Площадь сельскохозяйственных угодий, используемых землепользователями, занимающимися сельхозпроизводством</t>
  </si>
  <si>
    <t>1.4.1</t>
  </si>
  <si>
    <t>площадь сельскохозяйственных угодий, используемых гражданами, занимающимися сельхозпроизводством</t>
  </si>
  <si>
    <t>1.4.2</t>
  </si>
  <si>
    <t>площадь сельскохозяйственных угодий, используемых под пашню</t>
  </si>
  <si>
    <t>Ф</t>
  </si>
  <si>
    <t>ед.</t>
  </si>
  <si>
    <t>чел.</t>
  </si>
  <si>
    <t>тыс.руб.</t>
  </si>
  <si>
    <t>3</t>
  </si>
  <si>
    <t>Население</t>
  </si>
  <si>
    <t>3.1</t>
  </si>
  <si>
    <t>Численность постоянного населения (среднегодовая)</t>
  </si>
  <si>
    <t>3.1.2</t>
  </si>
  <si>
    <t>численность постоянного сельского населения (среднегодовая)</t>
  </si>
  <si>
    <t>3.2</t>
  </si>
  <si>
    <t>Численность постоянного населения на начало периода</t>
  </si>
  <si>
    <t>3.2.2</t>
  </si>
  <si>
    <t>численность постоянного сельского населения на начало периода</t>
  </si>
  <si>
    <t>3.2.3</t>
  </si>
  <si>
    <t>численность постоянного населения в возрасте моложе трудоспособного на начало периода</t>
  </si>
  <si>
    <t>3.2.4</t>
  </si>
  <si>
    <t>численность постоянного населения в трудоспособном возрасте на начало периода</t>
  </si>
  <si>
    <t>3.2.5</t>
  </si>
  <si>
    <t>численность постоянного населения в возрасте старше трудоспособного на начало периода</t>
  </si>
  <si>
    <t>3.2.6</t>
  </si>
  <si>
    <t>численность постоянного населения в возрасте 0-14 лет на начало периода</t>
  </si>
  <si>
    <t>3.2.7</t>
  </si>
  <si>
    <t>численность постоянного населения в возрасте 0-17 лет на начало периода</t>
  </si>
  <si>
    <t>3.2.8</t>
  </si>
  <si>
    <t>численность постоянного населения в возрасте 1-6 лет на начало периода</t>
  </si>
  <si>
    <t>3.2.9</t>
  </si>
  <si>
    <t>численность постоянного населения в возрасте 5-18 лет на начало периода</t>
  </si>
  <si>
    <t>3.2.10</t>
  </si>
  <si>
    <t>численность постоянного населения в возрасте 6-29 лет на начало периода</t>
  </si>
  <si>
    <t>3.3</t>
  </si>
  <si>
    <t>Численность родившихся за период</t>
  </si>
  <si>
    <t>3.4</t>
  </si>
  <si>
    <t>Численность умерших за период</t>
  </si>
  <si>
    <t>3.5</t>
  </si>
  <si>
    <t>Количество умерших в трудоспособном возрасте</t>
  </si>
  <si>
    <t>3.6</t>
  </si>
  <si>
    <t>Естественный прирост (+), убыль (-) населения</t>
  </si>
  <si>
    <t>3.7</t>
  </si>
  <si>
    <t>Коэффициент естественного прироста на 1000 человек населения</t>
  </si>
  <si>
    <t>на 1000 человек населения</t>
  </si>
  <si>
    <t>3.8</t>
  </si>
  <si>
    <t>Численность прибывшего населения за период</t>
  </si>
  <si>
    <t>3.9</t>
  </si>
  <si>
    <t xml:space="preserve">Численность выбывшего населения за период </t>
  </si>
  <si>
    <t>3.10</t>
  </si>
  <si>
    <t>Миграционный прирост (снижение) населения</t>
  </si>
  <si>
    <t>3.11</t>
  </si>
  <si>
    <t>Коэффициент миграционного прироста (снижения) населения на 10000 человек населения</t>
  </si>
  <si>
    <t>3.12</t>
  </si>
  <si>
    <t>Ожидаемая продолжительность жизни при рождении</t>
  </si>
  <si>
    <t>лет</t>
  </si>
  <si>
    <t>3.13</t>
  </si>
  <si>
    <t>Средний размер частного домохозяйства</t>
  </si>
  <si>
    <t>II. ПРОИЗВОДСТВЕННАЯ ДЕЯТЕЛЬНОСТЬ И УСЛУГИ</t>
  </si>
  <si>
    <t>4</t>
  </si>
  <si>
    <t>Рынок труда</t>
  </si>
  <si>
    <t>4.1</t>
  </si>
  <si>
    <t>Количество юридических лиц, прошедших государственную регистрацию по состоянию на конец периода</t>
  </si>
  <si>
    <t>4.2</t>
  </si>
  <si>
    <t>Количество организаций муниципальной формы собственности</t>
  </si>
  <si>
    <t>4.2.1</t>
  </si>
  <si>
    <t>количество организаций муниципальной формы собственности - учреждений</t>
  </si>
  <si>
    <t>4.2.2</t>
  </si>
  <si>
    <t>количество муниципальных унитарных предприятий</t>
  </si>
  <si>
    <t>4.3</t>
  </si>
  <si>
    <t>Численность трудовых ресурсов</t>
  </si>
  <si>
    <t>тыс.чел.</t>
  </si>
  <si>
    <t>4.4</t>
  </si>
  <si>
    <t>Численность занятых в экономике (среднегодовая)</t>
  </si>
  <si>
    <t>4.4.1</t>
  </si>
  <si>
    <t>численность занятых в организациях муниципальной формы собственности</t>
  </si>
  <si>
    <t>4.4.2</t>
  </si>
  <si>
    <t>численность занятых в частном секторе</t>
  </si>
  <si>
    <t>4.4.2.1</t>
  </si>
  <si>
    <t>численность занятых в крестьянских (фермерских) хозяйствах (включая наемных работников)</t>
  </si>
  <si>
    <t>4.4.2.2</t>
  </si>
  <si>
    <t>численность занятых на частных предприятиях</t>
  </si>
  <si>
    <t>4.4.2.3</t>
  </si>
  <si>
    <t>численность занятых индивидуальным трудом и по найму у отдельных граждан</t>
  </si>
  <si>
    <t>4.4.2.3.1</t>
  </si>
  <si>
    <t>численность индивидуальных предпринимателей, осуществляющих деятельность без образования юридического лица</t>
  </si>
  <si>
    <t>4.4.2.3.2</t>
  </si>
  <si>
    <t>численность занятых в домашнем хозяйстве (включая личное подсобное хозяйство) производством товаров и услуг для реализации</t>
  </si>
  <si>
    <t>4.5</t>
  </si>
  <si>
    <t>Численность трудоспособного населения в трудоспособном возрасте</t>
  </si>
  <si>
    <t>4.6</t>
  </si>
  <si>
    <t>Численность учащихся в трудоспособном возрасте, обучающихся с отрывом от производства</t>
  </si>
  <si>
    <t>4.7</t>
  </si>
  <si>
    <t>Численность лиц в трудоспособном возрасте, не занятых трудовой деятельностью и учебой</t>
  </si>
  <si>
    <t>4.8</t>
  </si>
  <si>
    <t>Численность не занятых трудовой деятельностью граждан, ищущих работу и состоящих на учете в службах занятости</t>
  </si>
  <si>
    <t>4.9</t>
  </si>
  <si>
    <t>Среднесписочная численность работников организаций</t>
  </si>
  <si>
    <t>4.9.1</t>
  </si>
  <si>
    <t>среднесписочная численность работников организаций - РАЗДЕЛ А: Сельское хозяйство, охота и лесное хозяйство</t>
  </si>
  <si>
    <t>4.9.1.1</t>
  </si>
  <si>
    <t>среднесписочная численность работников организаций - РАЗДЕЛ А-01: Сельское хозяйство, охота и предоставление услуг в этих областях</t>
  </si>
  <si>
    <t>4.9.1.1.1</t>
  </si>
  <si>
    <t>среднесписочная численность работников организаций - РАЗДЕЛ 03.00.09: Сельское хозяйство</t>
  </si>
  <si>
    <t>4.9.1.2</t>
  </si>
  <si>
    <t>среднесписочная численность работников организаций - РАЗДЕЛ А-02: Лесное хозяйство и предоставление услуг в этой области</t>
  </si>
  <si>
    <t>4.9.3</t>
  </si>
  <si>
    <t>среднесписочная численность работников организаций - РАЗДЕЛЫ С,D,E: Добыча полезных ископаемых (C); Обрабатывающие производства (D); Производство и распределение электроэнергии, газа и воды (Е)</t>
  </si>
  <si>
    <t>4.9.3.1</t>
  </si>
  <si>
    <t>среднесписочная численность работников организаций - РАЗДЕЛ С: Добыча полезных ископаемых</t>
  </si>
  <si>
    <t>4.9.3.1.1</t>
  </si>
  <si>
    <t>среднесписочная численность работников организаций - Подраздел СA: Добыча топливно-энергетических полезных ископаемых</t>
  </si>
  <si>
    <t>4.9.3.1.2</t>
  </si>
  <si>
    <t>среднесписочная численность работников организаций - Подраздел СВ: Добыча полезных ископаемых, кроме топливно-энергетических</t>
  </si>
  <si>
    <t>4.9.3.2</t>
  </si>
  <si>
    <t>среднесписочная численность работников организаций - РАЗДЕЛ D: Обрабатывающие производства</t>
  </si>
  <si>
    <t>4.9.3.2.1</t>
  </si>
  <si>
    <t>среднесписочная численность работников организаций - Подраздел DA: Производство пищевых продуктов, включая напитки, и табака</t>
  </si>
  <si>
    <t>4.9.3.2.4</t>
  </si>
  <si>
    <t>среднесписочная численность работников организаций - Подраздел DD: Обработка древесины и производство изделий из дерева</t>
  </si>
  <si>
    <t>4.9.3.3</t>
  </si>
  <si>
    <t>среднесписочная численность работников организаций - РАЗДЕЛ Е : Производство и распределение электроэнергии, газа и воды</t>
  </si>
  <si>
    <t>4.9.5</t>
  </si>
  <si>
    <t>среднесписочная численность работников организаций - РАЗДЕЛ G: оптовая и розничная торговля; ремонт автотранспортных средств, мотоциклов, бытовых изделий и предметов личного пользования</t>
  </si>
  <si>
    <t>4.9.7</t>
  </si>
  <si>
    <t>среднесписочная численность работников организаций - РАЗДЕЛ I: транспорт и связь</t>
  </si>
  <si>
    <t>4.9.7.1</t>
  </si>
  <si>
    <t>среднесписочная численность работников организаций - РАЗДЕЛ I-63 : транспорт</t>
  </si>
  <si>
    <t>4.9.7.2</t>
  </si>
  <si>
    <t>среднесписочная численность работников организаций - РАЗДЕЛ I-64: Связь</t>
  </si>
  <si>
    <t>4.9.8</t>
  </si>
  <si>
    <t>среднесписочная численность работников организаций - РАЗДЕЛ J: финансовая деятельность</t>
  </si>
  <si>
    <t>4.9.10</t>
  </si>
  <si>
    <t>среднесписочная численность работников организаций - РАЗДЕЛ L: государственное управление и обеспечение военной безопасности; обязательное социальное обеспечение</t>
  </si>
  <si>
    <t>4.9.11</t>
  </si>
  <si>
    <t>среднесписочная численность работников организаций - РАЗДЕЛ M: образование</t>
  </si>
  <si>
    <t>4.9.12</t>
  </si>
  <si>
    <t>среднесписочная численность работников организаций - РАЗДЕЛ N: здравоохранение и предоставление социальных услуг</t>
  </si>
  <si>
    <t>4.9.13</t>
  </si>
  <si>
    <t>среднесписочная численность работников организаций - РАЗДЕЛ O: предоставление прочих коммунальных, социальных и персональных услуг</t>
  </si>
  <si>
    <t>4.9.13.1</t>
  </si>
  <si>
    <t>среднесписочная численность работников организаций - РАЗДЕЛ O-92: Деятельность по организации отдыха и развлечений, культуры и спорта</t>
  </si>
  <si>
    <t>4.9.13.2</t>
  </si>
  <si>
    <t>среднесписочная численность работников организаций жилищно-коммунального хозяйства</t>
  </si>
  <si>
    <t>4.9.14</t>
  </si>
  <si>
    <t>среднесписочная численность работников организаций - РАЗДЕЛ J: финансовая деятельность; РАЗДЕЛ K: операции с недвижимым имуществом, аренда и предоставление услуг; РАЗДЕЛ L: государственное управление и обеспечение военной безопасности; обязательное социальное обеспечение; РАЗДЕЛ P: Предоставление услуг по ведению домашнего хозяйства; РАЗДЕЛ Q: деятельность экстерриториальных организаций</t>
  </si>
  <si>
    <t>4.9.15</t>
  </si>
  <si>
    <t>среднесписочная численность работников организаций - РАЗДЕЛЫ: G, H, J, К, L</t>
  </si>
  <si>
    <t>4.10</t>
  </si>
  <si>
    <t>Среднесписочная численность работников организаций бюджетной сферы</t>
  </si>
  <si>
    <t>4.10.1</t>
  </si>
  <si>
    <t>среднесписочная численность работников организаций бюджетной сферы - РАЗДЕЛ M: образование</t>
  </si>
  <si>
    <t>4.10.2</t>
  </si>
  <si>
    <t>среднесписочная численность работников организаций бюджетной сферы - РАЗДЕЛ N: здравоохранение и предоставление социальных услуг</t>
  </si>
  <si>
    <t>4.10.2.1</t>
  </si>
  <si>
    <t>среднесписочная численность работников организаций бюджетной сферы - РАЗДЕЛ O-92: Деятельность по организации отдыха и развлечений, культуры и спорта</t>
  </si>
  <si>
    <t>5</t>
  </si>
  <si>
    <t xml:space="preserve">Производство товаров и услуг </t>
  </si>
  <si>
    <t>5.1</t>
  </si>
  <si>
    <t>Оборот организаций</t>
  </si>
  <si>
    <t>5.1.1</t>
  </si>
  <si>
    <t>оборот организаций - РАЗДЕЛ A: Сельское хозяйство, охота и лесное хозяйство</t>
  </si>
  <si>
    <t>5.1.1.1</t>
  </si>
  <si>
    <t>оборот организаций - РАЗДЕЛ А-01: Сельское хозяйство, охота и предоставление услуг в этих областях</t>
  </si>
  <si>
    <t>5.1.1.2</t>
  </si>
  <si>
    <t>оборот организаций - РАЗДЕЛ А-02: Лесное хозяйство и предоставление услуг в этой области</t>
  </si>
  <si>
    <t>5.1.4</t>
  </si>
  <si>
    <t>оборот организаций - РАЗДЕЛ D: Обрабатывающие производства</t>
  </si>
  <si>
    <t>5.1.5</t>
  </si>
  <si>
    <t>оборот организаций - РАЗДЕЛ E: Производство и распределение электроэнергии, газа и воды</t>
  </si>
  <si>
    <t>5.1.7</t>
  </si>
  <si>
    <t>оборот организаций - РАЗДЕЛ G: Оптовая и розничная торговля; ремонт автотранспортных средств, мотоциклов, бытовых изделий и предметов личного пользования</t>
  </si>
  <si>
    <t>5.1.9</t>
  </si>
  <si>
    <t>оборот организаций - РАЗДЕЛ I: Транспорт и связь</t>
  </si>
  <si>
    <t>5.1.9.2</t>
  </si>
  <si>
    <t>оборот организаций - Подраздел I-64: связь</t>
  </si>
  <si>
    <t>5.1.12</t>
  </si>
  <si>
    <t>оборот организаций - РАЗДЕЛ L: Государственное управление и обеспечение военной безопасности; обязательное социальное обеспечение</t>
  </si>
  <si>
    <t>5.1.13</t>
  </si>
  <si>
    <t>оборот организаций - РАЗДЕЛ M: Образование</t>
  </si>
  <si>
    <t>5.1.14</t>
  </si>
  <si>
    <t>оборот организаций - РАЗДЕЛ N: Здравоохранение и предоставление социальных услуг</t>
  </si>
  <si>
    <t>5.1.15</t>
  </si>
  <si>
    <t>оборот организаций - РАЗДЕЛ O: Предоставление прочих коммунальных, социальных и персональных услуг</t>
  </si>
  <si>
    <t>5.6</t>
  </si>
  <si>
    <t>Объем отгруженных товаров собственного производства, выполненных работ и услуг собственными силами организаций всех видов деятельности (по хозяйственным видам деятельности)</t>
  </si>
  <si>
    <t>5.7</t>
  </si>
  <si>
    <t>Темп роста объема отгруженных товаров собственного производства, выполненных работ и услуг собственными силами в действующих ценах (по хозяйственным видам деятельности)</t>
  </si>
  <si>
    <t>8</t>
  </si>
  <si>
    <t>Сельскохозяйственное производство</t>
  </si>
  <si>
    <t>8.1</t>
  </si>
  <si>
    <t>Количество организаций, занятых производством сельскохозяйственной продукции, состоящих на самостоятельном балансе</t>
  </si>
  <si>
    <t>8.1.1</t>
  </si>
  <si>
    <t>количество организаций, занятых производством сельскохозяйственной продукции, состоящих на самостоятельном балансе с организационной формой - крестьянские (фермерские) хозяйства</t>
  </si>
  <si>
    <t>8.4</t>
  </si>
  <si>
    <t>Количество личных подсобных хозяйств</t>
  </si>
  <si>
    <t>8.5</t>
  </si>
  <si>
    <t>Объем произведенных товаров, выполненных работ и услуг собственными силами - РАЗДЕЛ 03.00.09: Сельское хозяйство</t>
  </si>
  <si>
    <t>8.5.1</t>
  </si>
  <si>
    <t>объем произведенных товаров, выполненных работ и услуг собственными силами - РАЗДЕЛ А-01.1: Растениеводство</t>
  </si>
  <si>
    <t>8.5.2</t>
  </si>
  <si>
    <t>объем произведенных товаров, выполненных работ и услуг собственными силами - РАЗДЕЛ А-01.2: Животноводство</t>
  </si>
  <si>
    <t>8.16</t>
  </si>
  <si>
    <t>Посевные площади сельскохозяйственных культур</t>
  </si>
  <si>
    <t>8.16.1</t>
  </si>
  <si>
    <t>посевные площади зерновых культур</t>
  </si>
  <si>
    <t>8.16.2</t>
  </si>
  <si>
    <t>посевные площади картофеля</t>
  </si>
  <si>
    <t>8.16.3</t>
  </si>
  <si>
    <t>посевные площади овощей</t>
  </si>
  <si>
    <t>8.17</t>
  </si>
  <si>
    <t>Урожайность зерновых культур</t>
  </si>
  <si>
    <t>ц/га</t>
  </si>
  <si>
    <t>8.18</t>
  </si>
  <si>
    <t>Урожайность картофеля</t>
  </si>
  <si>
    <t>8.19</t>
  </si>
  <si>
    <t>Надой молока на одну корову (на среднегодовое поголовье)</t>
  </si>
  <si>
    <t>кг</t>
  </si>
  <si>
    <t>8.20</t>
  </si>
  <si>
    <t>Уровень рентабельности сельскохозяйственного производства без учета субсидий</t>
  </si>
  <si>
    <t>8.21</t>
  </si>
  <si>
    <t>Уровень рентабельности сельскохозяйственного производства с учетом субсидий</t>
  </si>
  <si>
    <t>8.22</t>
  </si>
  <si>
    <t>Объем инвестиций в основной капитал за счет всех источников финансирования - РАЗДЕЛ 03.00.09: Сельское хозяйство</t>
  </si>
  <si>
    <t>9</t>
  </si>
  <si>
    <t>Деятельность субъектов малого и среднего предпринимательства</t>
  </si>
  <si>
    <t>9.1</t>
  </si>
  <si>
    <t>Количество организаций малого бизнеса (юридических лиц) по состоянию на конец периода</t>
  </si>
  <si>
    <t>9.4.2</t>
  </si>
  <si>
    <t>Количество налогоплательщиков представивших налоговые декларации по единому налогу на вмененный доход</t>
  </si>
  <si>
    <t>9.5</t>
  </si>
  <si>
    <t>Количество индивидуальных предпринимателей, прошедших государственную регистрацию по состоянию на конец периода</t>
  </si>
  <si>
    <t>9.6</t>
  </si>
  <si>
    <t>Среднесписочная численность работников организаций малого бизнеса (юридических лиц)</t>
  </si>
  <si>
    <t>9.7</t>
  </si>
  <si>
    <t>Среднесписочная численность работников у индивидуальных предпринимателей</t>
  </si>
  <si>
    <t>9.8</t>
  </si>
  <si>
    <t>Среднесписочная численность работников крестьянских (фермерских) хозяйств</t>
  </si>
  <si>
    <t>9.9</t>
  </si>
  <si>
    <t>Среднемесячная заработная плата работников списочного состава организаций малого бизнеса (юридических лиц)</t>
  </si>
  <si>
    <t>руб.</t>
  </si>
  <si>
    <t>9.10</t>
  </si>
  <si>
    <t>Среднемесячная заработная плата работников у индивидуальных предпринимателей</t>
  </si>
  <si>
    <t>9.11</t>
  </si>
  <si>
    <t>Среднемесячная заработная плата работников крестьянских (фермерских) хозяйств</t>
  </si>
  <si>
    <t>9.12</t>
  </si>
  <si>
    <t>Оборот организаций малого бизнеса (юридических лиц)</t>
  </si>
  <si>
    <t>кв.м.</t>
  </si>
  <si>
    <t>9.21</t>
  </si>
  <si>
    <t>Объем инвестиций в основной капитал организаций малого бизнеса (юридических лиц)</t>
  </si>
  <si>
    <t>10</t>
  </si>
  <si>
    <t>Инвестиционная деятельность</t>
  </si>
  <si>
    <t>10.1</t>
  </si>
  <si>
    <t>Объем инвестиций в основной капитал за счет всех источников финансирования</t>
  </si>
  <si>
    <t>10.2</t>
  </si>
  <si>
    <t>Темп роста объема инвестиций в основной капитал за счет всех источников финансирования в сопоставимых ценах</t>
  </si>
  <si>
    <t>12</t>
  </si>
  <si>
    <t>Строительство</t>
  </si>
  <si>
    <t>12.1</t>
  </si>
  <si>
    <t>Объем капитальных вложений за счет всех источников финансирования на строительство, реконструкцию и капитальный ремонт по всем объектам</t>
  </si>
  <si>
    <t>12.5</t>
  </si>
  <si>
    <t>Ввод в эксплуатацию жилых домов за счет всех источников финансирования</t>
  </si>
  <si>
    <t>кв.м. общей площади</t>
  </si>
  <si>
    <t>12.5.1</t>
  </si>
  <si>
    <t xml:space="preserve">ввод в эксплуатацию жилых домов за счет средств бюджетов всех уровней </t>
  </si>
  <si>
    <t>12.5.2</t>
  </si>
  <si>
    <t>ввод в эксплуатацию жилых домов за счет внебюджетных средств</t>
  </si>
  <si>
    <t>12.5.3</t>
  </si>
  <si>
    <t>Ввод в эксплуатацию жилых домов юридическими лицами</t>
  </si>
  <si>
    <t>12.5.4</t>
  </si>
  <si>
    <t>Ввод в эксплуатацию индивидуальных жилых домов, построенных населением за свой счет и (или) с помощью кредитов</t>
  </si>
  <si>
    <t>12.5.5</t>
  </si>
  <si>
    <t>Ввод в эксплуатацию жилых домов экономического класса</t>
  </si>
  <si>
    <t>12.5.6</t>
  </si>
  <si>
    <t>Ввод в эксплуатацию малоэтажных жилых домов</t>
  </si>
  <si>
    <t>12.6</t>
  </si>
  <si>
    <t>Общая площадь жилищного фонда введенная за год, приходящаяся на 1 человека населения</t>
  </si>
  <si>
    <t>19</t>
  </si>
  <si>
    <t>Связь</t>
  </si>
  <si>
    <t>19.1</t>
  </si>
  <si>
    <t>Количество стационарных отделений почтовой связи (включая кустовые, укрупненные, сезонные)</t>
  </si>
  <si>
    <t>19.2</t>
  </si>
  <si>
    <t>Количество населенных пунктов, на территории которых не расположены учреждения почтовой связи</t>
  </si>
  <si>
    <t>19.3</t>
  </si>
  <si>
    <t>Количество телефонизированных сельских населенных пунктов</t>
  </si>
  <si>
    <t>19.4</t>
  </si>
  <si>
    <t>Количество квартирных телефонных аппаратов телефонной сети общего пользования на конец периода</t>
  </si>
  <si>
    <t>19.5</t>
  </si>
  <si>
    <t>Количество телефонных аппаратов телефонной сети общего пользования или имеющих на нее выход на конец периода</t>
  </si>
  <si>
    <t>тыс.штук</t>
  </si>
  <si>
    <t>19.6</t>
  </si>
  <si>
    <t>Монтированная емкость АТС</t>
  </si>
  <si>
    <t>номеров</t>
  </si>
  <si>
    <t>19.7</t>
  </si>
  <si>
    <t>Объем услуг связи, оказанных организациями связи</t>
  </si>
  <si>
    <t>20.4</t>
  </si>
  <si>
    <t>Оборот розничной торговли</t>
  </si>
  <si>
    <t>20.5</t>
  </si>
  <si>
    <t>Темп роста оборота розничной торговли в сопоставимых ценах</t>
  </si>
  <si>
    <t>20.4.1</t>
  </si>
  <si>
    <t>оборот розничной торговли продовольственными товарами</t>
  </si>
  <si>
    <t>20.5.1</t>
  </si>
  <si>
    <t>темп роста оборота розничной торговли продовольственными товарами в сопоставимых ценах</t>
  </si>
  <si>
    <t>20.4.2</t>
  </si>
  <si>
    <t>оборот розничной торговли непродовольственными товарами</t>
  </si>
  <si>
    <t>20.5.2</t>
  </si>
  <si>
    <t>темп роста оборота розничной торговли непродовольственными товарами в сопоставимых ценах</t>
  </si>
  <si>
    <t>20.12</t>
  </si>
  <si>
    <t xml:space="preserve">Оборот общественного питания </t>
  </si>
  <si>
    <t>20.12.1</t>
  </si>
  <si>
    <t>Темп роста оборота общественного питания в сопоставимых ценах</t>
  </si>
  <si>
    <t>20.12.2</t>
  </si>
  <si>
    <t>оборот общественного питания организаций муниципальной формы собственности</t>
  </si>
  <si>
    <t>20.12.2.1</t>
  </si>
  <si>
    <t>темп роста оборота общественного питания организаций муниципальной формы собственности в сопоставимых ценах</t>
  </si>
  <si>
    <t>21.7</t>
  </si>
  <si>
    <t>Объем платных услуг, оказанных населению</t>
  </si>
  <si>
    <t>21.8</t>
  </si>
  <si>
    <t>Темп роста объема платных услуг, оказанных населению, в сопоставимых ценах</t>
  </si>
  <si>
    <t>23</t>
  </si>
  <si>
    <t>Образование</t>
  </si>
  <si>
    <t>23.1</t>
  </si>
  <si>
    <t xml:space="preserve">Количество образовательных учреждений всех форм собственности </t>
  </si>
  <si>
    <t>Дошкольное образование</t>
  </si>
  <si>
    <t>23.2</t>
  </si>
  <si>
    <t>Количество дошкольных образовательных учреждений всех форм собственности</t>
  </si>
  <si>
    <t>23.7.3</t>
  </si>
  <si>
    <t>численность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</t>
  </si>
  <si>
    <t>23.29</t>
  </si>
  <si>
    <t>Среднегодовая численность учащихся в дневных и вечерних общеобразовательных учреждениях всех форм собственности</t>
  </si>
  <si>
    <t>Дневное общее образование</t>
  </si>
  <si>
    <t>23.31</t>
  </si>
  <si>
    <t>Количество дневных общеобразовательных учреждений всех форм собственности</t>
  </si>
  <si>
    <t>23.40</t>
  </si>
  <si>
    <t>Среднегодовая численность учащихся в дневных общеобразовательных учреждениях всех форм собственности</t>
  </si>
  <si>
    <t>24</t>
  </si>
  <si>
    <t>Здравоохранение</t>
  </si>
  <si>
    <t>Медицинские  организации (юридические лица)</t>
  </si>
  <si>
    <t>24.1</t>
  </si>
  <si>
    <t>Количество медицинских организаций (юридических лиц) всех форм собственности</t>
  </si>
  <si>
    <t>24.7</t>
  </si>
  <si>
    <t>Количество коек круглосуточного пребывания в медицинских организациях всех форм собственности</t>
  </si>
  <si>
    <t>25</t>
  </si>
  <si>
    <t>Физическая культура и спорт</t>
  </si>
  <si>
    <t>25.1</t>
  </si>
  <si>
    <t>Количество спортивных сооружений всех форм собственности</t>
  </si>
  <si>
    <t>25.1.1</t>
  </si>
  <si>
    <t>количество спортивных залов всех форм собственности</t>
  </si>
  <si>
    <t>25.1.4</t>
  </si>
  <si>
    <t>количество плоскостных спортивных сооружений всех форм собственности</t>
  </si>
  <si>
    <t>25.2</t>
  </si>
  <si>
    <t>Количество спортивных сооружений муниципальной формы собственности</t>
  </si>
  <si>
    <t>25.2.1</t>
  </si>
  <si>
    <t>количество спортивных залов муниципальной формы собственности</t>
  </si>
  <si>
    <t>28.16</t>
  </si>
  <si>
    <t>Численность населения, состоящего на учете в органах социальной защиты населения</t>
  </si>
  <si>
    <t>28.16.1</t>
  </si>
  <si>
    <t>численность пенсионеров, состоящих на учете в органах социальной защиты населения</t>
  </si>
  <si>
    <t>28.16.1.1</t>
  </si>
  <si>
    <t>численность одиноко проживающих пенсионеров, состоящих на учете в органах социальной защиты населения</t>
  </si>
  <si>
    <t>28.16.2</t>
  </si>
  <si>
    <t>численность инвалидов, состоящих на учете в органах социальной защиты населения</t>
  </si>
  <si>
    <t>28.16.2.1</t>
  </si>
  <si>
    <t>численность детей-инвалидов, состоящих на учете в органах социальной защиты населения</t>
  </si>
  <si>
    <t>28.16.3</t>
  </si>
  <si>
    <t>численность детей в возрасте 0-16 лет,  состоящих на учете в органах социальной защиты населения</t>
  </si>
  <si>
    <t>28.16.4</t>
  </si>
  <si>
    <t>численность детей в возрасте 16-18 лет, состоящих на учете в органах социальной защиты населения</t>
  </si>
  <si>
    <t>31</t>
  </si>
  <si>
    <t>Уровень жизни</t>
  </si>
  <si>
    <t>31.1</t>
  </si>
  <si>
    <t>Денежные доходы населения</t>
  </si>
  <si>
    <t>31.2</t>
  </si>
  <si>
    <t>Оплата труда наемных работников</t>
  </si>
  <si>
    <t>31.3</t>
  </si>
  <si>
    <t>Среднедушевой денежный доход  (за месяц)</t>
  </si>
  <si>
    <t>31.4</t>
  </si>
  <si>
    <t>Темп роста среднедушевого денежного дохода номинальный</t>
  </si>
  <si>
    <t>31.5</t>
  </si>
  <si>
    <t>Темп роста среднедушевого денежного дохода  реальный</t>
  </si>
  <si>
    <t>31.6</t>
  </si>
  <si>
    <t>Фонд заработной платы, начисленный  работникам списочного состава и внешним совместителям</t>
  </si>
  <si>
    <t>31.6.1</t>
  </si>
  <si>
    <t>фонд заработной платы - РАЗДЕЛ А: Сельское хозяйство, охота и лесное хозяйство</t>
  </si>
  <si>
    <t>31.6.1.1</t>
  </si>
  <si>
    <t>фонд заработной платы - РАЗДЕЛ А-01: Сельское хозяйство, охота и предоставление услуг в этих областях</t>
  </si>
  <si>
    <t>31.6.1.1.1</t>
  </si>
  <si>
    <t>фонд заработной платы - РАЗДЕЛ 03.00.09: Сельское хозяйство</t>
  </si>
  <si>
    <t>31.6.1.2</t>
  </si>
  <si>
    <t>фонд заработной платы - РАЗДЕЛ А-02: Лесное хозяйство и предоставление услуг в этой области</t>
  </si>
  <si>
    <t>31.6.2</t>
  </si>
  <si>
    <t>фонд заработной платы - РАЗДЕЛ В: Рыболовство и рыбоводство</t>
  </si>
  <si>
    <t>31.6.3</t>
  </si>
  <si>
    <t>фонд заработной платы - РАЗДЕЛЫ С, D, E: Добыча полезных ископаемых (C); Обрабатывающие производства (D); Производство и распределение электроэнергии, газа и воды (E)</t>
  </si>
  <si>
    <t>31.6.5</t>
  </si>
  <si>
    <t>фонд заработной платы - РАЗДЕЛ D: Обрабатывающие производства</t>
  </si>
  <si>
    <t>31.6.5.1</t>
  </si>
  <si>
    <t>фонд заработной платы - Подраздел DA: Производство пищевых продуктов, включая напитки, и табака</t>
  </si>
  <si>
    <t>31.6.5.4</t>
  </si>
  <si>
    <t>фонд заработной платы - Подраздел DD: Обработка древесины и производство изделий из дерева</t>
  </si>
  <si>
    <t>31.6.6</t>
  </si>
  <si>
    <t>фонд заработной платы - РАЗДЕЛ E: Производство и распределение электроэнергии, газа и воды</t>
  </si>
  <si>
    <t>31.6.7</t>
  </si>
  <si>
    <t>фонд заработной платы - РАЗДЕЛ F: Строительство</t>
  </si>
  <si>
    <t>31.6.8</t>
  </si>
  <si>
    <t>фонд заработной платы - РАЗДЕЛ G: Оптовая и розничная торговля; ремонт автотранспортных средств, мотоциклов, бытовых изделий и предметов личного пользования</t>
  </si>
  <si>
    <t>31.6.9</t>
  </si>
  <si>
    <t>фонд заработной платы - РАЗДЕЛ H: Гостиницы и рестораны</t>
  </si>
  <si>
    <t>31.6.10</t>
  </si>
  <si>
    <t>фонд заработной платы - РАЗДЕЛ I: Транспорт и связь</t>
  </si>
  <si>
    <t>31.6.10.1</t>
  </si>
  <si>
    <t>фонд заработной платы - РАЗДЕЛ I-63 : транспорт</t>
  </si>
  <si>
    <t>31.6.10.2</t>
  </si>
  <si>
    <t>фонд заработной платы - РАЗДЕЛ I-64: Связь</t>
  </si>
  <si>
    <t>31.6.11</t>
  </si>
  <si>
    <t>фонд заработной платы - РАЗДЕЛ M: Образование</t>
  </si>
  <si>
    <t>31.6.12</t>
  </si>
  <si>
    <t>фонд заработной платы - РАЗДЕЛ N: Здравоохранение и предоставление социальных услуг</t>
  </si>
  <si>
    <t>31.6.13</t>
  </si>
  <si>
    <t>фонд заработной платы - РАЗДЕЛ O: Предоставление прочих коммунальных, социальных и персональных услуг</t>
  </si>
  <si>
    <t>31.6.13.1</t>
  </si>
  <si>
    <t>фонд заработной платы - РАЗДЕЛ O-92: Деятельность по организации отдыха и развлечений, культуры и спорта</t>
  </si>
  <si>
    <t>31.6.13.2</t>
  </si>
  <si>
    <t>фонд заработной платы работников организаций жилищно-коммунального хозяйства</t>
  </si>
  <si>
    <t>31.6.14</t>
  </si>
  <si>
    <t>фонд заработной платы - РАЗДЕЛ J: финансовая деятельность; РАЗДЕЛ K: операции с недвижимым имуществом, аренда и предоставление услуг; РАЗДЕЛ L: государственное управление и обеспечение военной безопасности; обязательное социальное обеспечение; РАЗДЕЛ P: Предоставление услуг по ведению домашнего хозяйства; РАЗДЕЛ Q: деятельность экстерриториальных организаций</t>
  </si>
  <si>
    <t>Фонд заработной платы, начисленный работникам бюджетной сферы</t>
  </si>
  <si>
    <t>Фонд заработной платы, начисленный работникам бюджетной сферы - РАЗДЕЛ M: Образование</t>
  </si>
  <si>
    <t>Фонд заработной платы, начисленный работникам бюджетной сферы - РАЗДЕЛ N: Здравоохранение и предоставление социальных услуг</t>
  </si>
  <si>
    <t>Фонд заработной платы, начисленный работникам бюджетной сферы - РАЗДЕЛ O-92: Деятельность по организации отдыха и развлечений, культуры и спорта</t>
  </si>
  <si>
    <t>31.7</t>
  </si>
  <si>
    <t>Среднемесячная заработная плата</t>
  </si>
  <si>
    <t>31.7.1</t>
  </si>
  <si>
    <t>среднемесячная заработная плата - РАЗДЕЛ А: Сельское хозяйство, охота и лесное хозяйство</t>
  </si>
  <si>
    <t>31.7.1.1</t>
  </si>
  <si>
    <t>среднемесячная заработная плата - РАЗДЕЛ А-01: Сельское хозяйство, охота и предоставление услуг в этих областях</t>
  </si>
  <si>
    <t>31.7.1.1.1</t>
  </si>
  <si>
    <t>среднемесячная заработная плата - РАЗДЕЛ 03.00.09: Сельское хозяйство</t>
  </si>
  <si>
    <t>31.7.1.2</t>
  </si>
  <si>
    <t>среднемесячная заработная плата - РАЗДЕЛ А-02: Лесное хозяйство и предоставление услуг в этой области</t>
  </si>
  <si>
    <t>31.7.3</t>
  </si>
  <si>
    <t>среднемесячная заработная плата - РАЗДЕЛЫ С, D, Е : Добыча полезных ископаемых (C); Обрабатывающие производства (D); Производство и распределение электроэнергии, газа и воды (E)</t>
  </si>
  <si>
    <t>31.7.3.2</t>
  </si>
  <si>
    <t>среднемесячная заработная плата - РАЗДЕЛ D: Обрабатывающие производства</t>
  </si>
  <si>
    <t>31.7.3.2.1</t>
  </si>
  <si>
    <t>среднемесячная заработная плата - Подраздел DA: Производство пищевых продуктов, включая напитки, и табака</t>
  </si>
  <si>
    <t>31.7.3.2.4</t>
  </si>
  <si>
    <t>среднемесячная заработная плата - Подраздел DD: Обработка древесины и производство изделий из дерева</t>
  </si>
  <si>
    <t>31.7.3.3</t>
  </si>
  <si>
    <t>среднемесячная заработная плата - РАЗДЕЛ Е : Производство и распределение электроэнергии, газа и воды</t>
  </si>
  <si>
    <t>31.7.4</t>
  </si>
  <si>
    <t>среднемесячная заработная плата - РАЗДЕЛ F: Строительство</t>
  </si>
  <si>
    <t>31.7.5</t>
  </si>
  <si>
    <t>среднемесячная заработная плата - РАЗДЕЛ G: Оптовая и розничная торговля; ремонт автотранспортных средств, мотоциклов, бытовых изделий и предметов личного пользования</t>
  </si>
  <si>
    <t>31.7.6</t>
  </si>
  <si>
    <t>среднемесячная заработная плата - РАЗДЕЛ H: Гостиницы и рестораны</t>
  </si>
  <si>
    <t>31.7.7</t>
  </si>
  <si>
    <t>среднемесячная заработная плата - РАЗДЕЛ I: Транспорт и связь</t>
  </si>
  <si>
    <t>31.7.7.1</t>
  </si>
  <si>
    <t>среднемесячная заработная плата - РАЗДЕЛ I-63 : транспорт</t>
  </si>
  <si>
    <t>31.7.7.2</t>
  </si>
  <si>
    <t>среднемесячная заработная плата - РАЗДЕЛ I-64: Связь</t>
  </si>
  <si>
    <t>31.7.8</t>
  </si>
  <si>
    <t>среднемесячная заработная плата - РАЗДЕЛ M: Образование</t>
  </si>
  <si>
    <t>31.7.9</t>
  </si>
  <si>
    <t>среднемесячная заработная плата - РАЗДЕЛ N: Здравоохранение и предоставление социальных услуг</t>
  </si>
  <si>
    <t>31.7.10</t>
  </si>
  <si>
    <t>среднемесячная заработная плата - РАЗДЕЛ O: Предоставление прочих коммунальных, социальных и персональных услуг</t>
  </si>
  <si>
    <t>31.7.10.1</t>
  </si>
  <si>
    <t>среднемесячная заработная плата - РАЗДЕЛ O-92: Деятельность по организации отдыха и развлечений, культуры и спорта</t>
  </si>
  <si>
    <t>31.7.10.2</t>
  </si>
  <si>
    <t>среднемесячная заработная плата работников организаций жилищно-коммунального хозяйства</t>
  </si>
  <si>
    <t>31.7.11</t>
  </si>
  <si>
    <t>среднемесячная заработная плата - РАЗДЕЛ J: финансовая деятельность; РАЗДЕЛ K: операции с недвижимым имуществом, аренда и предоставление услуг; РАЗДЕЛ L: государственное управление и обеспечение военной безопасности; обязательное социальное обеспечение; РАЗДЕЛ P: Предоставление услуг по ведению домашнего хозяйства; РАЗДЕЛ Q: деятельность экстерриториальных организаций</t>
  </si>
  <si>
    <t>31.8</t>
  </si>
  <si>
    <t>Среднемесячная номинальная начисленная заработная плата крупных и средних организаций и некоммерческих организаций</t>
  </si>
  <si>
    <t>Среднемесячная заработная плата работников бюджетной сферы</t>
  </si>
  <si>
    <t>31.9</t>
  </si>
  <si>
    <t>Среднемесячная заработная плата работников бюджетной сферы - РАЗДЕЛ M: Образование</t>
  </si>
  <si>
    <t>31.10</t>
  </si>
  <si>
    <t>Среднемесячная заработная плата работников бюджетной сферы -  РАЗДЕЛ N: Здравоохранение и предоставление социальных услуг</t>
  </si>
  <si>
    <t>31.11</t>
  </si>
  <si>
    <t>Среднемесячная заработная плата работников бюджетной сферы - РАЗДЕЛ O-92: Деятельность по организации отдыха и развлечений, культуры и спорта</t>
  </si>
  <si>
    <t>31.12</t>
  </si>
  <si>
    <t>Среднемесячная заработная плата работников организаций муниципальной формы собственности</t>
  </si>
  <si>
    <t>31.13</t>
  </si>
  <si>
    <t xml:space="preserve">Среднемесячная номинальная начисленная заработная плата педагогических работников в дошкольных образовательных учреждениях </t>
  </si>
  <si>
    <t>31.14</t>
  </si>
  <si>
    <t>Среднемесячная номинальная начисленная заработная плата работников в детских дошкольных учреждениях муниципальной формы собственности</t>
  </si>
  <si>
    <t>31.15</t>
  </si>
  <si>
    <t>Среднемесячная номинальная начисленная заработная плата работников общеобразовательных учреждений формы собственности Российской Федерации и муниципальной формы собственности</t>
  </si>
  <si>
    <t>31.15.1</t>
  </si>
  <si>
    <t>среднемесячная номинальная начисленная заработная плата работников общеобразовательных учреждений формы собственности Российской Федерации и муниципальной формы собственности - учителей</t>
  </si>
  <si>
    <t>31.15.2</t>
  </si>
  <si>
    <t>среднемесячная номинальная начисленная заработная плата работников общеобразовательных учреждений муниципальной формы собственности</t>
  </si>
  <si>
    <t>31.15.2.1</t>
  </si>
  <si>
    <t>среднемесячная номинальная начисленная заработная плата учителей общеобразовательных учреждений муниципальной формы собственности</t>
  </si>
  <si>
    <t>31.15.3</t>
  </si>
  <si>
    <t>среднемесячная номинальная начисленная заработная плата работников общеобразовательных учреждений формы собственности Российской Федерации и муниципальной формы собственности - директоров и заместителей директоров общеобразовательных учреждений, имеющих учебную нагрузку</t>
  </si>
  <si>
    <t>31.15.4</t>
  </si>
  <si>
    <t>среднемесячная номинальная начисленная заработная плата работников общеобразовательных учреждений муниципальной формы собственности - педагогических работников, не осуществляющих учебный процесс</t>
  </si>
  <si>
    <t>31.16</t>
  </si>
  <si>
    <t>Среднемесячная номинальная начисленная заработная плата работников учреждений культуры и искусства муниципальной формы собственности</t>
  </si>
  <si>
    <t>31.17</t>
  </si>
  <si>
    <t>Среднемесячная номинальная начисленная заработная плата работников учреждений физической культуры и спорта муниципальной формы собственности</t>
  </si>
  <si>
    <t>31.22</t>
  </si>
  <si>
    <t>Численность пенсионеров</t>
  </si>
  <si>
    <t>31.23</t>
  </si>
  <si>
    <t>Численность работающих пенсионеров на конец периода</t>
  </si>
  <si>
    <t>31.24</t>
  </si>
  <si>
    <t>Средний размер пенсии на конец периода</t>
  </si>
  <si>
    <t>Глава района</t>
  </si>
  <si>
    <t>Букатов Анатолий Гаврилович</t>
  </si>
  <si>
    <t>Инсполнитель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</si>
</sst>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7"/>
  <sheetViews>
    <sheetView tabSelected="1" zoomScaleNormal="100" workbookViewId="0">
      <pane ySplit="4" topLeftCell="A44" activePane="bottomLeft" state="frozen"/>
      <selection pane="bottomLeft" activeCell="E84" sqref="E84"/>
    </sheetView>
  </sheetViews>
  <sheetFormatPr defaultRowHeight="15" x14ac:dyDescent="0.25"/>
  <cols>
    <col min="1" max="2" width="4.7109375" style="2" customWidth="1"/>
    <col min="3" max="3" width="6" style="3" customWidth="1"/>
    <col min="4" max="4" width="21" style="1" customWidth="1"/>
    <col min="5" max="5" width="7.85546875" style="2" customWidth="1"/>
    <col min="6" max="6" width="10.28515625" style="4" customWidth="1"/>
    <col min="7" max="7" width="9.7109375" style="4" customWidth="1"/>
    <col min="8" max="8" width="10.140625" style="4" customWidth="1"/>
    <col min="9" max="9" width="9.85546875" style="4" customWidth="1"/>
    <col min="10" max="10" width="10.42578125" style="4" customWidth="1"/>
    <col min="11" max="11" width="10" style="4" customWidth="1"/>
    <col min="12" max="13" width="10.140625" style="4" customWidth="1"/>
    <col min="14" max="14" width="9.7109375" style="4" customWidth="1"/>
    <col min="15" max="15" width="10.85546875" style="4" customWidth="1"/>
  </cols>
  <sheetData>
    <row r="1" spans="1:1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5">
      <c r="A3" s="5"/>
      <c r="B3" s="5"/>
      <c r="C3" s="6"/>
      <c r="D3" s="14"/>
      <c r="E3" s="5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31.5" x14ac:dyDescent="0.25">
      <c r="A4" s="8" t="s">
        <v>2</v>
      </c>
      <c r="B4" s="8" t="s">
        <v>3</v>
      </c>
      <c r="C4" s="9" t="s">
        <v>4</v>
      </c>
      <c r="D4" s="15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</row>
    <row r="5" spans="1:15" x14ac:dyDescent="0.25">
      <c r="A5" s="25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</row>
    <row r="6" spans="1:15" x14ac:dyDescent="0.25">
      <c r="A6" s="5"/>
      <c r="B6" s="5"/>
      <c r="C6" s="6" t="s">
        <v>18</v>
      </c>
      <c r="D6" s="14" t="s">
        <v>19</v>
      </c>
      <c r="E6" s="5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5">
      <c r="A7" s="5" t="s">
        <v>20</v>
      </c>
      <c r="B7" s="5" t="s">
        <v>3</v>
      </c>
      <c r="C7" s="6" t="s">
        <v>21</v>
      </c>
      <c r="D7" s="14" t="s">
        <v>22</v>
      </c>
      <c r="E7" s="5" t="s">
        <v>23</v>
      </c>
      <c r="F7" s="10">
        <v>611494</v>
      </c>
      <c r="G7" s="10">
        <v>611494</v>
      </c>
      <c r="H7" s="10">
        <v>611494</v>
      </c>
      <c r="I7" s="10">
        <v>611494</v>
      </c>
      <c r="J7" s="10">
        <v>611494</v>
      </c>
      <c r="K7" s="10">
        <v>611494</v>
      </c>
      <c r="L7" s="10">
        <v>611494</v>
      </c>
      <c r="M7" s="10">
        <v>611494</v>
      </c>
      <c r="N7" s="10">
        <v>611494</v>
      </c>
      <c r="O7" s="10">
        <v>611494</v>
      </c>
    </row>
    <row r="8" spans="1:15" ht="45" x14ac:dyDescent="0.25">
      <c r="A8" s="5" t="s">
        <v>20</v>
      </c>
      <c r="B8" s="5" t="s">
        <v>3</v>
      </c>
      <c r="C8" s="6" t="s">
        <v>24</v>
      </c>
      <c r="D8" s="14" t="s">
        <v>25</v>
      </c>
      <c r="E8" s="5" t="s">
        <v>23</v>
      </c>
      <c r="F8" s="10">
        <v>105788.47</v>
      </c>
      <c r="G8" s="10">
        <v>107011.45</v>
      </c>
      <c r="H8" s="10">
        <v>108234</v>
      </c>
      <c r="I8" s="10">
        <v>110069</v>
      </c>
      <c r="J8" s="10">
        <v>111291.9</v>
      </c>
      <c r="K8" s="10">
        <v>113126.39</v>
      </c>
      <c r="L8" s="10">
        <v>111903</v>
      </c>
      <c r="M8" s="10">
        <v>122298.8</v>
      </c>
      <c r="N8" s="10">
        <v>122298.8</v>
      </c>
      <c r="O8" s="10">
        <v>128413.74</v>
      </c>
    </row>
    <row r="9" spans="1:15" ht="67.5" x14ac:dyDescent="0.25">
      <c r="A9" s="5" t="s">
        <v>20</v>
      </c>
      <c r="B9" s="5" t="s">
        <v>3</v>
      </c>
      <c r="C9" s="6" t="s">
        <v>26</v>
      </c>
      <c r="D9" s="14" t="s">
        <v>27</v>
      </c>
      <c r="E9" s="5" t="s">
        <v>28</v>
      </c>
      <c r="F9" s="10">
        <v>17.3</v>
      </c>
      <c r="G9" s="10">
        <v>17.5</v>
      </c>
      <c r="H9" s="10">
        <v>17.7</v>
      </c>
      <c r="I9" s="10">
        <v>18</v>
      </c>
      <c r="J9" s="10">
        <v>18.2</v>
      </c>
      <c r="K9" s="10">
        <v>18.5</v>
      </c>
      <c r="L9" s="10">
        <v>18.3</v>
      </c>
      <c r="M9" s="10">
        <v>20</v>
      </c>
      <c r="N9" s="10">
        <v>20</v>
      </c>
      <c r="O9" s="10">
        <v>21</v>
      </c>
    </row>
    <row r="10" spans="1:15" ht="56.25" x14ac:dyDescent="0.25">
      <c r="A10" s="5" t="s">
        <v>20</v>
      </c>
      <c r="B10" s="5" t="s">
        <v>3</v>
      </c>
      <c r="C10" s="6" t="s">
        <v>29</v>
      </c>
      <c r="D10" s="14" t="s">
        <v>30</v>
      </c>
      <c r="E10" s="5" t="s">
        <v>23</v>
      </c>
      <c r="F10" s="10">
        <v>157389</v>
      </c>
      <c r="G10" s="10">
        <v>157388</v>
      </c>
      <c r="H10" s="10">
        <v>157388</v>
      </c>
      <c r="I10" s="10">
        <v>157388</v>
      </c>
      <c r="J10" s="10">
        <v>157388</v>
      </c>
      <c r="K10" s="10">
        <v>157388</v>
      </c>
      <c r="L10" s="10">
        <v>157388</v>
      </c>
      <c r="M10" s="10">
        <v>157388</v>
      </c>
      <c r="N10" s="10">
        <v>157388</v>
      </c>
      <c r="O10" s="10">
        <v>157388</v>
      </c>
    </row>
    <row r="11" spans="1:15" ht="67.5" x14ac:dyDescent="0.25">
      <c r="A11" s="5" t="s">
        <v>20</v>
      </c>
      <c r="B11" s="5" t="s">
        <v>3</v>
      </c>
      <c r="C11" s="6" t="s">
        <v>31</v>
      </c>
      <c r="D11" s="14" t="s">
        <v>32</v>
      </c>
      <c r="E11" s="5" t="s">
        <v>23</v>
      </c>
      <c r="F11" s="10">
        <v>112356</v>
      </c>
      <c r="G11" s="10">
        <v>112687</v>
      </c>
      <c r="H11" s="10">
        <v>112687</v>
      </c>
      <c r="I11" s="10">
        <v>113512</v>
      </c>
      <c r="J11" s="10">
        <v>114005</v>
      </c>
      <c r="K11" s="10">
        <v>114235</v>
      </c>
      <c r="L11" s="10">
        <v>114285</v>
      </c>
      <c r="M11" s="10">
        <v>114365</v>
      </c>
      <c r="N11" s="10">
        <v>114805</v>
      </c>
      <c r="O11" s="10">
        <v>114995</v>
      </c>
    </row>
    <row r="12" spans="1:15" ht="67.5" x14ac:dyDescent="0.25">
      <c r="A12" s="5" t="s">
        <v>20</v>
      </c>
      <c r="B12" s="5" t="s">
        <v>3</v>
      </c>
      <c r="C12" s="6" t="s">
        <v>33</v>
      </c>
      <c r="D12" s="14" t="s">
        <v>34</v>
      </c>
      <c r="E12" s="5" t="s">
        <v>23</v>
      </c>
      <c r="F12" s="10">
        <v>14120</v>
      </c>
      <c r="G12" s="10">
        <v>14120</v>
      </c>
      <c r="H12" s="10">
        <v>14120</v>
      </c>
      <c r="I12" s="10">
        <v>14120</v>
      </c>
      <c r="J12" s="10">
        <v>14120</v>
      </c>
      <c r="K12" s="10">
        <v>14120</v>
      </c>
      <c r="L12" s="10">
        <v>14120</v>
      </c>
      <c r="M12" s="10">
        <v>14120</v>
      </c>
      <c r="N12" s="10">
        <v>14120</v>
      </c>
      <c r="O12" s="10">
        <v>14120</v>
      </c>
    </row>
    <row r="13" spans="1:15" ht="45" x14ac:dyDescent="0.25">
      <c r="A13" s="5" t="s">
        <v>20</v>
      </c>
      <c r="B13" s="5" t="s">
        <v>3</v>
      </c>
      <c r="C13" s="6" t="s">
        <v>35</v>
      </c>
      <c r="D13" s="14" t="s">
        <v>36</v>
      </c>
      <c r="E13" s="5" t="s">
        <v>23</v>
      </c>
      <c r="F13" s="10">
        <v>37368</v>
      </c>
      <c r="G13" s="10">
        <v>37699</v>
      </c>
      <c r="H13" s="10">
        <v>38534</v>
      </c>
      <c r="I13" s="10">
        <v>39134</v>
      </c>
      <c r="J13" s="10">
        <v>39434</v>
      </c>
      <c r="K13" s="10">
        <v>39690</v>
      </c>
      <c r="L13" s="10">
        <v>39884</v>
      </c>
      <c r="M13" s="10">
        <v>40282</v>
      </c>
      <c r="N13" s="10">
        <v>40673</v>
      </c>
      <c r="O13" s="10">
        <v>41469</v>
      </c>
    </row>
    <row r="14" spans="1:15" x14ac:dyDescent="0.25">
      <c r="A14" s="5"/>
      <c r="B14" s="5"/>
      <c r="C14" s="6" t="s">
        <v>41</v>
      </c>
      <c r="D14" s="14" t="s">
        <v>42</v>
      </c>
      <c r="E14" s="5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22.5" x14ac:dyDescent="0.25">
      <c r="A15" s="5" t="s">
        <v>20</v>
      </c>
      <c r="B15" s="5" t="s">
        <v>3</v>
      </c>
      <c r="C15" s="6" t="s">
        <v>43</v>
      </c>
      <c r="D15" s="14" t="s">
        <v>44</v>
      </c>
      <c r="E15" s="5" t="s">
        <v>39</v>
      </c>
      <c r="F15" s="11">
        <v>12364</v>
      </c>
      <c r="G15" s="11">
        <v>12237</v>
      </c>
      <c r="H15" s="11">
        <v>12022</v>
      </c>
      <c r="I15" s="11">
        <v>11893</v>
      </c>
      <c r="J15" s="11">
        <v>11859</v>
      </c>
      <c r="K15" s="11">
        <v>11869</v>
      </c>
      <c r="L15" s="11">
        <v>11861</v>
      </c>
      <c r="M15" s="11">
        <v>11886</v>
      </c>
      <c r="N15" s="11">
        <v>11886</v>
      </c>
      <c r="O15" s="11">
        <v>11920</v>
      </c>
    </row>
    <row r="16" spans="1:15" ht="33.75" x14ac:dyDescent="0.25">
      <c r="A16" s="5" t="s">
        <v>20</v>
      </c>
      <c r="B16" s="5" t="s">
        <v>3</v>
      </c>
      <c r="C16" s="6" t="s">
        <v>45</v>
      </c>
      <c r="D16" s="14" t="s">
        <v>46</v>
      </c>
      <c r="E16" s="5" t="s">
        <v>39</v>
      </c>
      <c r="F16" s="11">
        <v>12364</v>
      </c>
      <c r="G16" s="11">
        <v>12237</v>
      </c>
      <c r="H16" s="11">
        <v>12022</v>
      </c>
      <c r="I16" s="11">
        <v>11893</v>
      </c>
      <c r="J16" s="11">
        <v>11859</v>
      </c>
      <c r="K16" s="11">
        <v>11869</v>
      </c>
      <c r="L16" s="11">
        <v>11861</v>
      </c>
      <c r="M16" s="11">
        <v>11886</v>
      </c>
      <c r="N16" s="11">
        <v>11886</v>
      </c>
      <c r="O16" s="11">
        <v>11920</v>
      </c>
    </row>
    <row r="17" spans="1:15" ht="33.75" x14ac:dyDescent="0.25">
      <c r="A17" s="5" t="s">
        <v>20</v>
      </c>
      <c r="B17" s="5" t="s">
        <v>3</v>
      </c>
      <c r="C17" s="6" t="s">
        <v>47</v>
      </c>
      <c r="D17" s="14" t="s">
        <v>48</v>
      </c>
      <c r="E17" s="5" t="s">
        <v>39</v>
      </c>
      <c r="F17" s="11">
        <v>12385</v>
      </c>
      <c r="G17" s="11">
        <v>12344</v>
      </c>
      <c r="H17" s="11">
        <v>12124</v>
      </c>
      <c r="I17" s="11">
        <v>11920</v>
      </c>
      <c r="J17" s="11">
        <v>11866</v>
      </c>
      <c r="K17" s="11">
        <v>11866</v>
      </c>
      <c r="L17" s="11">
        <v>11851</v>
      </c>
      <c r="M17" s="11">
        <v>11872</v>
      </c>
      <c r="N17" s="11">
        <v>11871</v>
      </c>
      <c r="O17" s="11">
        <v>11900</v>
      </c>
    </row>
    <row r="18" spans="1:15" ht="33.75" x14ac:dyDescent="0.25">
      <c r="A18" s="5" t="s">
        <v>20</v>
      </c>
      <c r="B18" s="5" t="s">
        <v>3</v>
      </c>
      <c r="C18" s="6" t="s">
        <v>49</v>
      </c>
      <c r="D18" s="14" t="s">
        <v>50</v>
      </c>
      <c r="E18" s="5" t="s">
        <v>39</v>
      </c>
      <c r="F18" s="11">
        <v>12385</v>
      </c>
      <c r="G18" s="11">
        <v>12344</v>
      </c>
      <c r="H18" s="11">
        <v>12124</v>
      </c>
      <c r="I18" s="11">
        <v>11920</v>
      </c>
      <c r="J18" s="11">
        <v>11866</v>
      </c>
      <c r="K18" s="11">
        <v>11866</v>
      </c>
      <c r="L18" s="11">
        <v>11851</v>
      </c>
      <c r="M18" s="11">
        <v>11872</v>
      </c>
      <c r="N18" s="11">
        <v>11871</v>
      </c>
      <c r="O18" s="11">
        <v>11900</v>
      </c>
    </row>
    <row r="19" spans="1:15" ht="45" x14ac:dyDescent="0.25">
      <c r="A19" s="5" t="s">
        <v>37</v>
      </c>
      <c r="B19" s="5"/>
      <c r="C19" s="6" t="s">
        <v>51</v>
      </c>
      <c r="D19" s="14" t="s">
        <v>52</v>
      </c>
      <c r="E19" s="5" t="s">
        <v>39</v>
      </c>
      <c r="F19" s="11">
        <v>2574</v>
      </c>
      <c r="G19" s="11">
        <v>2678</v>
      </c>
      <c r="H19" s="11">
        <v>2711</v>
      </c>
      <c r="I19" s="11"/>
      <c r="J19" s="11"/>
      <c r="K19" s="11"/>
      <c r="L19" s="11"/>
      <c r="M19" s="11"/>
      <c r="N19" s="11"/>
      <c r="O19" s="11"/>
    </row>
    <row r="20" spans="1:15" ht="45" x14ac:dyDescent="0.25">
      <c r="A20" s="5" t="s">
        <v>20</v>
      </c>
      <c r="B20" s="5" t="s">
        <v>3</v>
      </c>
      <c r="C20" s="6" t="s">
        <v>53</v>
      </c>
      <c r="D20" s="14" t="s">
        <v>54</v>
      </c>
      <c r="E20" s="5" t="s">
        <v>39</v>
      </c>
      <c r="F20" s="11">
        <v>7027</v>
      </c>
      <c r="G20" s="11">
        <v>6795</v>
      </c>
      <c r="H20" s="11">
        <v>6478</v>
      </c>
      <c r="I20" s="11">
        <v>6450</v>
      </c>
      <c r="J20" s="11">
        <v>6325</v>
      </c>
      <c r="K20" s="11">
        <v>6350</v>
      </c>
      <c r="L20" s="11">
        <v>6310</v>
      </c>
      <c r="M20" s="11">
        <v>6320</v>
      </c>
      <c r="N20" s="11">
        <v>6300</v>
      </c>
      <c r="O20" s="11">
        <v>6250</v>
      </c>
    </row>
    <row r="21" spans="1:15" ht="45" x14ac:dyDescent="0.25">
      <c r="A21" s="5" t="s">
        <v>37</v>
      </c>
      <c r="B21" s="5"/>
      <c r="C21" s="6" t="s">
        <v>55</v>
      </c>
      <c r="D21" s="14" t="s">
        <v>56</v>
      </c>
      <c r="E21" s="5" t="s">
        <v>39</v>
      </c>
      <c r="F21" s="11">
        <v>2784</v>
      </c>
      <c r="G21" s="11">
        <v>2871</v>
      </c>
      <c r="H21" s="11">
        <v>2935</v>
      </c>
      <c r="I21" s="11"/>
      <c r="J21" s="11"/>
      <c r="K21" s="11"/>
      <c r="L21" s="11"/>
      <c r="M21" s="11"/>
      <c r="N21" s="11"/>
      <c r="O21" s="11"/>
    </row>
    <row r="22" spans="1:15" ht="33.75" x14ac:dyDescent="0.25">
      <c r="A22" s="5" t="s">
        <v>37</v>
      </c>
      <c r="B22" s="5"/>
      <c r="C22" s="6" t="s">
        <v>57</v>
      </c>
      <c r="D22" s="14" t="s">
        <v>58</v>
      </c>
      <c r="E22" s="5" t="s">
        <v>39</v>
      </c>
      <c r="F22" s="11">
        <v>2434</v>
      </c>
      <c r="G22" s="11">
        <v>2532</v>
      </c>
      <c r="H22" s="11">
        <v>2552</v>
      </c>
      <c r="I22" s="11"/>
      <c r="J22" s="11"/>
      <c r="K22" s="11"/>
      <c r="L22" s="11"/>
      <c r="M22" s="11"/>
      <c r="N22" s="11"/>
      <c r="O22" s="11"/>
    </row>
    <row r="23" spans="1:15" ht="33.75" x14ac:dyDescent="0.25">
      <c r="A23" s="5" t="s">
        <v>37</v>
      </c>
      <c r="B23" s="5"/>
      <c r="C23" s="6" t="s">
        <v>59</v>
      </c>
      <c r="D23" s="14" t="s">
        <v>60</v>
      </c>
      <c r="E23" s="5" t="s">
        <v>39</v>
      </c>
      <c r="F23" s="11">
        <v>2822</v>
      </c>
      <c r="G23" s="11">
        <v>2921</v>
      </c>
      <c r="H23" s="11">
        <v>2971</v>
      </c>
      <c r="I23" s="11"/>
      <c r="J23" s="11"/>
      <c r="K23" s="11"/>
      <c r="L23" s="11"/>
      <c r="M23" s="11"/>
      <c r="N23" s="11"/>
      <c r="O23" s="11"/>
    </row>
    <row r="24" spans="1:15" ht="33.75" x14ac:dyDescent="0.25">
      <c r="A24" s="5" t="s">
        <v>20</v>
      </c>
      <c r="B24" s="5" t="s">
        <v>3</v>
      </c>
      <c r="C24" s="6" t="s">
        <v>61</v>
      </c>
      <c r="D24" s="14" t="s">
        <v>62</v>
      </c>
      <c r="E24" s="5" t="s">
        <v>39</v>
      </c>
      <c r="F24" s="11">
        <v>962</v>
      </c>
      <c r="G24" s="11">
        <v>1017</v>
      </c>
      <c r="H24" s="11">
        <v>1065</v>
      </c>
      <c r="I24" s="11">
        <v>1100</v>
      </c>
      <c r="J24" s="11">
        <v>1140</v>
      </c>
      <c r="K24" s="11">
        <v>1145</v>
      </c>
      <c r="L24" s="11">
        <v>1180</v>
      </c>
      <c r="M24" s="11">
        <v>1190</v>
      </c>
      <c r="N24" s="11">
        <v>1190</v>
      </c>
      <c r="O24" s="11">
        <v>1200</v>
      </c>
    </row>
    <row r="25" spans="1:15" ht="33.75" x14ac:dyDescent="0.25">
      <c r="A25" s="5" t="s">
        <v>20</v>
      </c>
      <c r="B25" s="5" t="s">
        <v>3</v>
      </c>
      <c r="C25" s="6" t="s">
        <v>63</v>
      </c>
      <c r="D25" s="14" t="s">
        <v>64</v>
      </c>
      <c r="E25" s="5" t="s">
        <v>39</v>
      </c>
      <c r="F25" s="11">
        <v>2074</v>
      </c>
      <c r="G25" s="11">
        <v>1960</v>
      </c>
      <c r="H25" s="11">
        <v>2094</v>
      </c>
      <c r="I25" s="11">
        <v>2115</v>
      </c>
      <c r="J25" s="11">
        <v>2120</v>
      </c>
      <c r="K25" s="11">
        <v>2125</v>
      </c>
      <c r="L25" s="11">
        <v>2130</v>
      </c>
      <c r="M25" s="11">
        <v>2135</v>
      </c>
      <c r="N25" s="11">
        <v>2140</v>
      </c>
      <c r="O25" s="11">
        <v>2145</v>
      </c>
    </row>
    <row r="26" spans="1:15" ht="33.75" x14ac:dyDescent="0.25">
      <c r="A26" s="5" t="s">
        <v>20</v>
      </c>
      <c r="B26" s="5" t="s">
        <v>3</v>
      </c>
      <c r="C26" s="6" t="s">
        <v>65</v>
      </c>
      <c r="D26" s="14" t="s">
        <v>66</v>
      </c>
      <c r="E26" s="5" t="s">
        <v>39</v>
      </c>
      <c r="F26" s="11">
        <v>3670</v>
      </c>
      <c r="G26" s="11">
        <v>3660</v>
      </c>
      <c r="H26" s="11">
        <v>3620</v>
      </c>
      <c r="I26" s="11">
        <v>3610</v>
      </c>
      <c r="J26" s="11">
        <v>3600</v>
      </c>
      <c r="K26" s="11">
        <v>3610</v>
      </c>
      <c r="L26" s="11">
        <v>3590</v>
      </c>
      <c r="M26" s="11">
        <v>3610</v>
      </c>
      <c r="N26" s="11">
        <v>3580</v>
      </c>
      <c r="O26" s="11">
        <v>3600</v>
      </c>
    </row>
    <row r="27" spans="1:15" ht="22.5" x14ac:dyDescent="0.25">
      <c r="A27" s="5" t="s">
        <v>20</v>
      </c>
      <c r="B27" s="5" t="s">
        <v>3</v>
      </c>
      <c r="C27" s="6" t="s">
        <v>67</v>
      </c>
      <c r="D27" s="14" t="s">
        <v>68</v>
      </c>
      <c r="E27" s="5" t="s">
        <v>39</v>
      </c>
      <c r="F27" s="11">
        <v>221</v>
      </c>
      <c r="G27" s="11">
        <v>176</v>
      </c>
      <c r="H27" s="11">
        <v>218</v>
      </c>
      <c r="I27" s="11">
        <v>223</v>
      </c>
      <c r="J27" s="11">
        <v>220</v>
      </c>
      <c r="K27" s="11">
        <v>222</v>
      </c>
      <c r="L27" s="11">
        <v>230</v>
      </c>
      <c r="M27" s="11">
        <v>232</v>
      </c>
      <c r="N27" s="11">
        <v>235</v>
      </c>
      <c r="O27" s="11">
        <v>236</v>
      </c>
    </row>
    <row r="28" spans="1:15" ht="22.5" x14ac:dyDescent="0.25">
      <c r="A28" s="5" t="s">
        <v>20</v>
      </c>
      <c r="B28" s="5" t="s">
        <v>3</v>
      </c>
      <c r="C28" s="6" t="s">
        <v>69</v>
      </c>
      <c r="D28" s="14" t="s">
        <v>70</v>
      </c>
      <c r="E28" s="5" t="s">
        <v>39</v>
      </c>
      <c r="F28" s="11">
        <v>232</v>
      </c>
      <c r="G28" s="11">
        <v>232</v>
      </c>
      <c r="H28" s="11">
        <v>234</v>
      </c>
      <c r="I28" s="11">
        <v>233</v>
      </c>
      <c r="J28" s="11">
        <v>195</v>
      </c>
      <c r="K28" s="11">
        <v>191</v>
      </c>
      <c r="L28" s="11">
        <v>190</v>
      </c>
      <c r="M28" s="11">
        <v>188</v>
      </c>
      <c r="N28" s="11">
        <v>185</v>
      </c>
      <c r="O28" s="11">
        <v>183</v>
      </c>
    </row>
    <row r="29" spans="1:15" ht="22.5" x14ac:dyDescent="0.25">
      <c r="A29" s="5" t="s">
        <v>20</v>
      </c>
      <c r="B29" s="5"/>
      <c r="C29" s="6" t="s">
        <v>71</v>
      </c>
      <c r="D29" s="14" t="s">
        <v>72</v>
      </c>
      <c r="E29" s="5" t="s">
        <v>39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22.5" x14ac:dyDescent="0.25">
      <c r="A30" s="5" t="s">
        <v>20</v>
      </c>
      <c r="B30" s="5" t="s">
        <v>3</v>
      </c>
      <c r="C30" s="6" t="s">
        <v>73</v>
      </c>
      <c r="D30" s="14" t="s">
        <v>74</v>
      </c>
      <c r="E30" s="5" t="s">
        <v>39</v>
      </c>
      <c r="F30" s="11">
        <v>-11</v>
      </c>
      <c r="G30" s="11">
        <v>-56</v>
      </c>
      <c r="H30" s="11">
        <v>-16</v>
      </c>
      <c r="I30" s="11">
        <v>10</v>
      </c>
      <c r="J30" s="11">
        <v>25</v>
      </c>
      <c r="K30" s="11">
        <v>31</v>
      </c>
      <c r="L30" s="11">
        <v>40</v>
      </c>
      <c r="M30" s="11">
        <v>44</v>
      </c>
      <c r="N30" s="11">
        <v>50</v>
      </c>
      <c r="O30" s="11">
        <v>53</v>
      </c>
    </row>
    <row r="31" spans="1:15" ht="33.75" x14ac:dyDescent="0.25">
      <c r="A31" s="5" t="s">
        <v>20</v>
      </c>
      <c r="B31" s="5" t="s">
        <v>3</v>
      </c>
      <c r="C31" s="6" t="s">
        <v>75</v>
      </c>
      <c r="D31" s="14" t="s">
        <v>76</v>
      </c>
      <c r="E31" s="5" t="s">
        <v>77</v>
      </c>
      <c r="F31" s="10">
        <v>-0.89</v>
      </c>
      <c r="G31" s="10">
        <v>-4.5999999999999996</v>
      </c>
      <c r="H31" s="10">
        <v>-1.33</v>
      </c>
      <c r="I31" s="10">
        <v>0.84</v>
      </c>
      <c r="J31" s="10">
        <v>2.11</v>
      </c>
      <c r="K31" s="10">
        <v>2.61</v>
      </c>
      <c r="L31" s="10">
        <v>3.37</v>
      </c>
      <c r="M31" s="10">
        <v>3.7</v>
      </c>
      <c r="N31" s="10">
        <v>4.21</v>
      </c>
      <c r="O31" s="10">
        <v>4.45</v>
      </c>
    </row>
    <row r="32" spans="1:15" ht="22.5" x14ac:dyDescent="0.25">
      <c r="A32" s="5" t="s">
        <v>20</v>
      </c>
      <c r="B32" s="5" t="s">
        <v>3</v>
      </c>
      <c r="C32" s="6" t="s">
        <v>78</v>
      </c>
      <c r="D32" s="14" t="s">
        <v>79</v>
      </c>
      <c r="E32" s="5" t="s">
        <v>39</v>
      </c>
      <c r="F32" s="11">
        <v>514</v>
      </c>
      <c r="G32" s="11">
        <v>562</v>
      </c>
      <c r="H32" s="11">
        <v>625</v>
      </c>
      <c r="I32" s="11">
        <v>630</v>
      </c>
      <c r="J32" s="11">
        <v>650</v>
      </c>
      <c r="K32" s="11">
        <v>655</v>
      </c>
      <c r="L32" s="11">
        <v>660</v>
      </c>
      <c r="M32" s="11">
        <v>662</v>
      </c>
      <c r="N32" s="11">
        <v>650</v>
      </c>
      <c r="O32" s="11">
        <v>652</v>
      </c>
    </row>
    <row r="33" spans="1:15" ht="22.5" x14ac:dyDescent="0.25">
      <c r="A33" s="5" t="s">
        <v>20</v>
      </c>
      <c r="B33" s="5" t="s">
        <v>3</v>
      </c>
      <c r="C33" s="6" t="s">
        <v>80</v>
      </c>
      <c r="D33" s="14" t="s">
        <v>81</v>
      </c>
      <c r="E33" s="5" t="s">
        <v>39</v>
      </c>
      <c r="F33" s="11">
        <v>544</v>
      </c>
      <c r="G33" s="11">
        <v>726</v>
      </c>
      <c r="H33" s="11">
        <v>813</v>
      </c>
      <c r="I33" s="11">
        <v>694</v>
      </c>
      <c r="J33" s="11">
        <v>690</v>
      </c>
      <c r="K33" s="11">
        <v>680</v>
      </c>
      <c r="L33" s="11">
        <v>680</v>
      </c>
      <c r="M33" s="11">
        <v>678</v>
      </c>
      <c r="N33" s="11">
        <v>670</v>
      </c>
      <c r="O33" s="11">
        <v>665</v>
      </c>
    </row>
    <row r="34" spans="1:15" ht="22.5" x14ac:dyDescent="0.25">
      <c r="A34" s="5" t="s">
        <v>20</v>
      </c>
      <c r="B34" s="5" t="s">
        <v>3</v>
      </c>
      <c r="C34" s="6" t="s">
        <v>82</v>
      </c>
      <c r="D34" s="14" t="s">
        <v>83</v>
      </c>
      <c r="E34" s="5" t="s">
        <v>39</v>
      </c>
      <c r="F34" s="11">
        <v>-30</v>
      </c>
      <c r="G34" s="11">
        <v>-164</v>
      </c>
      <c r="H34" s="11">
        <v>-188</v>
      </c>
      <c r="I34" s="11">
        <v>-64</v>
      </c>
      <c r="J34" s="11">
        <v>-40</v>
      </c>
      <c r="K34" s="11">
        <v>-25</v>
      </c>
      <c r="L34" s="11">
        <v>-20</v>
      </c>
      <c r="M34" s="11">
        <v>-16</v>
      </c>
      <c r="N34" s="11">
        <v>-20</v>
      </c>
      <c r="O34" s="11">
        <v>-13</v>
      </c>
    </row>
    <row r="35" spans="1:15" ht="45" x14ac:dyDescent="0.25">
      <c r="A35" s="5" t="s">
        <v>20</v>
      </c>
      <c r="B35" s="5" t="s">
        <v>3</v>
      </c>
      <c r="C35" s="6" t="s">
        <v>84</v>
      </c>
      <c r="D35" s="14" t="s">
        <v>85</v>
      </c>
      <c r="E35" s="5" t="s">
        <v>39</v>
      </c>
      <c r="F35" s="10">
        <v>-24.26</v>
      </c>
      <c r="G35" s="10">
        <v>-13.4</v>
      </c>
      <c r="H35" s="10">
        <v>-15.64</v>
      </c>
      <c r="I35" s="10">
        <v>-5.38</v>
      </c>
      <c r="J35" s="10">
        <v>-3.37</v>
      </c>
      <c r="K35" s="10">
        <v>-2.11</v>
      </c>
      <c r="L35" s="10">
        <v>-1.69</v>
      </c>
      <c r="M35" s="10">
        <v>-1.35</v>
      </c>
      <c r="N35" s="10">
        <v>-1.68</v>
      </c>
      <c r="O35" s="10">
        <v>-1.0900000000000001</v>
      </c>
    </row>
    <row r="36" spans="1:15" ht="33.75" x14ac:dyDescent="0.25">
      <c r="A36" s="5" t="s">
        <v>37</v>
      </c>
      <c r="B36" s="5"/>
      <c r="C36" s="6" t="s">
        <v>86</v>
      </c>
      <c r="D36" s="14" t="s">
        <v>87</v>
      </c>
      <c r="E36" s="5" t="s">
        <v>88</v>
      </c>
      <c r="F36" s="10">
        <v>68</v>
      </c>
      <c r="G36" s="10">
        <v>68</v>
      </c>
      <c r="H36" s="10">
        <v>68</v>
      </c>
      <c r="I36" s="10"/>
      <c r="J36" s="10"/>
      <c r="K36" s="10"/>
      <c r="L36" s="10"/>
      <c r="M36" s="10"/>
      <c r="N36" s="10"/>
      <c r="O36" s="10"/>
    </row>
    <row r="37" spans="1:15" ht="22.5" x14ac:dyDescent="0.25">
      <c r="A37" s="5" t="s">
        <v>37</v>
      </c>
      <c r="B37" s="5"/>
      <c r="C37" s="6" t="s">
        <v>89</v>
      </c>
      <c r="D37" s="14" t="s">
        <v>90</v>
      </c>
      <c r="E37" s="5" t="s">
        <v>39</v>
      </c>
      <c r="F37" s="10">
        <v>2.7</v>
      </c>
      <c r="G37" s="10">
        <v>2.7</v>
      </c>
      <c r="H37" s="10">
        <v>2.7</v>
      </c>
      <c r="I37" s="10"/>
      <c r="J37" s="10"/>
      <c r="K37" s="10"/>
      <c r="L37" s="10"/>
      <c r="M37" s="10"/>
      <c r="N37" s="10"/>
      <c r="O37" s="10"/>
    </row>
    <row r="38" spans="1:15" x14ac:dyDescent="0.25">
      <c r="A38" s="25" t="s">
        <v>91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</row>
    <row r="39" spans="1:15" x14ac:dyDescent="0.25">
      <c r="A39" s="5"/>
      <c r="B39" s="5"/>
      <c r="C39" s="6" t="s">
        <v>92</v>
      </c>
      <c r="D39" s="14" t="s">
        <v>93</v>
      </c>
      <c r="E39" s="5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56.25" x14ac:dyDescent="0.25">
      <c r="A40" s="5" t="s">
        <v>37</v>
      </c>
      <c r="B40" s="5" t="s">
        <v>3</v>
      </c>
      <c r="C40" s="6" t="s">
        <v>94</v>
      </c>
      <c r="D40" s="14" t="s">
        <v>95</v>
      </c>
      <c r="E40" s="5" t="s">
        <v>38</v>
      </c>
      <c r="F40" s="11">
        <v>168</v>
      </c>
      <c r="G40" s="11">
        <v>159</v>
      </c>
      <c r="H40" s="11">
        <v>155</v>
      </c>
      <c r="I40" s="11"/>
      <c r="J40" s="11"/>
      <c r="K40" s="11"/>
      <c r="L40" s="11"/>
      <c r="M40" s="11"/>
      <c r="N40" s="11"/>
      <c r="O40" s="11"/>
    </row>
    <row r="41" spans="1:15" ht="33.75" x14ac:dyDescent="0.25">
      <c r="A41" s="5" t="s">
        <v>20</v>
      </c>
      <c r="B41" s="5" t="s">
        <v>3</v>
      </c>
      <c r="C41" s="6" t="s">
        <v>96</v>
      </c>
      <c r="D41" s="14" t="s">
        <v>97</v>
      </c>
      <c r="E41" s="5" t="s">
        <v>38</v>
      </c>
      <c r="F41" s="11">
        <v>75</v>
      </c>
      <c r="G41" s="11">
        <v>75</v>
      </c>
      <c r="H41" s="11">
        <v>75</v>
      </c>
      <c r="I41" s="11">
        <v>75</v>
      </c>
      <c r="J41" s="11">
        <v>75</v>
      </c>
      <c r="K41" s="11">
        <v>75</v>
      </c>
      <c r="L41" s="11">
        <v>75</v>
      </c>
      <c r="M41" s="11">
        <v>75</v>
      </c>
      <c r="N41" s="11">
        <v>75</v>
      </c>
      <c r="O41" s="11">
        <v>75</v>
      </c>
    </row>
    <row r="42" spans="1:15" ht="45" x14ac:dyDescent="0.25">
      <c r="A42" s="5" t="s">
        <v>20</v>
      </c>
      <c r="B42" s="5" t="s">
        <v>3</v>
      </c>
      <c r="C42" s="6" t="s">
        <v>98</v>
      </c>
      <c r="D42" s="14" t="s">
        <v>99</v>
      </c>
      <c r="E42" s="5" t="s">
        <v>38</v>
      </c>
      <c r="F42" s="11">
        <v>74</v>
      </c>
      <c r="G42" s="11">
        <v>74</v>
      </c>
      <c r="H42" s="11">
        <v>74</v>
      </c>
      <c r="I42" s="11">
        <v>74</v>
      </c>
      <c r="J42" s="11">
        <v>74</v>
      </c>
      <c r="K42" s="11">
        <v>74</v>
      </c>
      <c r="L42" s="11">
        <v>74</v>
      </c>
      <c r="M42" s="11">
        <v>74</v>
      </c>
      <c r="N42" s="11">
        <v>74</v>
      </c>
      <c r="O42" s="11">
        <v>74</v>
      </c>
    </row>
    <row r="43" spans="1:15" ht="22.5" x14ac:dyDescent="0.25">
      <c r="A43" s="5" t="s">
        <v>20</v>
      </c>
      <c r="B43" s="5" t="s">
        <v>3</v>
      </c>
      <c r="C43" s="6" t="s">
        <v>100</v>
      </c>
      <c r="D43" s="14" t="s">
        <v>101</v>
      </c>
      <c r="E43" s="5" t="s">
        <v>38</v>
      </c>
      <c r="F43" s="11">
        <v>1</v>
      </c>
      <c r="G43" s="11">
        <v>1</v>
      </c>
      <c r="H43" s="11">
        <v>1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s="11">
        <v>1</v>
      </c>
      <c r="O43" s="11">
        <v>1</v>
      </c>
    </row>
    <row r="44" spans="1:15" ht="22.5" x14ac:dyDescent="0.25">
      <c r="A44" s="5" t="s">
        <v>20</v>
      </c>
      <c r="B44" s="5" t="s">
        <v>3</v>
      </c>
      <c r="C44" s="6" t="s">
        <v>102</v>
      </c>
      <c r="D44" s="14" t="s">
        <v>103</v>
      </c>
      <c r="E44" s="5" t="s">
        <v>104</v>
      </c>
      <c r="F44" s="10">
        <v>7.3410000000000002</v>
      </c>
      <c r="G44" s="10">
        <v>7.1520000000000001</v>
      </c>
      <c r="H44" s="10">
        <v>7.0979999999999999</v>
      </c>
      <c r="I44" s="10">
        <v>7.08</v>
      </c>
      <c r="J44" s="10">
        <v>7.0609999999999999</v>
      </c>
      <c r="K44" s="10">
        <v>7.0739999999999998</v>
      </c>
      <c r="L44" s="10">
        <v>7.06</v>
      </c>
      <c r="M44" s="10">
        <v>7.069</v>
      </c>
      <c r="N44" s="10">
        <v>7.0629999999999997</v>
      </c>
      <c r="O44" s="10">
        <v>7.0730000000000004</v>
      </c>
    </row>
    <row r="45" spans="1:15" ht="22.5" x14ac:dyDescent="0.25">
      <c r="A45" s="5" t="s">
        <v>20</v>
      </c>
      <c r="B45" s="5" t="s">
        <v>3</v>
      </c>
      <c r="C45" s="6" t="s">
        <v>105</v>
      </c>
      <c r="D45" s="14" t="s">
        <v>106</v>
      </c>
      <c r="E45" s="5" t="s">
        <v>104</v>
      </c>
      <c r="F45" s="10">
        <v>5.2770000000000001</v>
      </c>
      <c r="G45" s="10">
        <v>5.1459999999999999</v>
      </c>
      <c r="H45" s="10">
        <v>5.08</v>
      </c>
      <c r="I45" s="10">
        <v>5.0549999999999997</v>
      </c>
      <c r="J45" s="10">
        <v>5.0359999999999996</v>
      </c>
      <c r="K45" s="10">
        <v>5.0490000000000004</v>
      </c>
      <c r="L45" s="10">
        <v>5.0350000000000001</v>
      </c>
      <c r="M45" s="10">
        <v>5.0449999999999999</v>
      </c>
      <c r="N45" s="10">
        <v>5.0380000000000003</v>
      </c>
      <c r="O45" s="10">
        <v>5.048</v>
      </c>
    </row>
    <row r="46" spans="1:15" ht="45" x14ac:dyDescent="0.25">
      <c r="A46" s="5" t="s">
        <v>20</v>
      </c>
      <c r="B46" s="5" t="s">
        <v>3</v>
      </c>
      <c r="C46" s="6" t="s">
        <v>107</v>
      </c>
      <c r="D46" s="14" t="s">
        <v>108</v>
      </c>
      <c r="E46" s="5" t="s">
        <v>104</v>
      </c>
      <c r="F46" s="10">
        <v>1.7210000000000001</v>
      </c>
      <c r="G46" s="10">
        <v>1.7410000000000001</v>
      </c>
      <c r="H46" s="10">
        <v>1.7410000000000001</v>
      </c>
      <c r="I46" s="10">
        <v>1.734</v>
      </c>
      <c r="J46" s="10">
        <v>1.734</v>
      </c>
      <c r="K46" s="10">
        <v>1.734</v>
      </c>
      <c r="L46" s="10">
        <v>1.734</v>
      </c>
      <c r="M46" s="10">
        <v>1.734</v>
      </c>
      <c r="N46" s="10">
        <v>1.734</v>
      </c>
      <c r="O46" s="10">
        <v>1.734</v>
      </c>
    </row>
    <row r="47" spans="1:15" ht="22.5" x14ac:dyDescent="0.25">
      <c r="A47" s="5" t="s">
        <v>20</v>
      </c>
      <c r="B47" s="5" t="s">
        <v>3</v>
      </c>
      <c r="C47" s="6" t="s">
        <v>109</v>
      </c>
      <c r="D47" s="14" t="s">
        <v>110</v>
      </c>
      <c r="E47" s="5" t="s">
        <v>104</v>
      </c>
      <c r="F47" s="10">
        <v>3.556</v>
      </c>
      <c r="G47" s="10">
        <v>3.4049999999999998</v>
      </c>
      <c r="H47" s="10">
        <v>3.339</v>
      </c>
      <c r="I47" s="10">
        <v>3.3210000000000002</v>
      </c>
      <c r="J47" s="10">
        <v>3.302</v>
      </c>
      <c r="K47" s="10">
        <v>3.3149999999999999</v>
      </c>
      <c r="L47" s="10">
        <v>3.3010000000000002</v>
      </c>
      <c r="M47" s="10">
        <v>3.3109999999999999</v>
      </c>
      <c r="N47" s="10">
        <v>3.3039999999999998</v>
      </c>
      <c r="O47" s="10">
        <v>3.3140000000000001</v>
      </c>
    </row>
    <row r="48" spans="1:15" ht="45" x14ac:dyDescent="0.25">
      <c r="A48" s="5" t="s">
        <v>20</v>
      </c>
      <c r="B48" s="5" t="s">
        <v>3</v>
      </c>
      <c r="C48" s="6" t="s">
        <v>111</v>
      </c>
      <c r="D48" s="14" t="s">
        <v>112</v>
      </c>
      <c r="E48" s="5" t="s">
        <v>104</v>
      </c>
      <c r="F48" s="10">
        <v>0.01</v>
      </c>
      <c r="G48" s="10">
        <v>0.01</v>
      </c>
      <c r="H48" s="10">
        <v>1.4999999999999999E-2</v>
      </c>
      <c r="I48" s="10">
        <v>0.02</v>
      </c>
      <c r="J48" s="10">
        <v>0.02</v>
      </c>
      <c r="K48" s="10">
        <v>0.02</v>
      </c>
      <c r="L48" s="10">
        <v>0.02</v>
      </c>
      <c r="M48" s="10">
        <v>0.02</v>
      </c>
      <c r="N48" s="10">
        <v>0.02</v>
      </c>
      <c r="O48" s="10">
        <v>0.02</v>
      </c>
    </row>
    <row r="49" spans="1:15" ht="22.5" x14ac:dyDescent="0.25">
      <c r="A49" s="5" t="s">
        <v>20</v>
      </c>
      <c r="B49" s="5" t="s">
        <v>3</v>
      </c>
      <c r="C49" s="6" t="s">
        <v>113</v>
      </c>
      <c r="D49" s="14" t="s">
        <v>114</v>
      </c>
      <c r="E49" s="5" t="s">
        <v>104</v>
      </c>
      <c r="F49" s="10">
        <v>0.68</v>
      </c>
      <c r="G49" s="10">
        <v>0.58699999999999997</v>
      </c>
      <c r="H49" s="10">
        <v>0.54700000000000004</v>
      </c>
      <c r="I49" s="10">
        <v>0.53600000000000003</v>
      </c>
      <c r="J49" s="10">
        <v>0.51900000000000002</v>
      </c>
      <c r="K49" s="10">
        <v>0.52500000000000002</v>
      </c>
      <c r="L49" s="10">
        <v>0.51800000000000002</v>
      </c>
      <c r="M49" s="10">
        <v>0.52400000000000002</v>
      </c>
      <c r="N49" s="10">
        <v>0.52500000000000002</v>
      </c>
      <c r="O49" s="10">
        <v>0.52600000000000002</v>
      </c>
    </row>
    <row r="50" spans="1:15" ht="45" x14ac:dyDescent="0.25">
      <c r="A50" s="5" t="s">
        <v>20</v>
      </c>
      <c r="B50" s="5" t="s">
        <v>3</v>
      </c>
      <c r="C50" s="6" t="s">
        <v>115</v>
      </c>
      <c r="D50" s="14" t="s">
        <v>116</v>
      </c>
      <c r="E50" s="5" t="s">
        <v>104</v>
      </c>
      <c r="F50" s="10">
        <v>2.8660000000000001</v>
      </c>
      <c r="G50" s="10">
        <v>2.8079999999999998</v>
      </c>
      <c r="H50" s="10">
        <v>2.7770000000000001</v>
      </c>
      <c r="I50" s="10">
        <v>2.7650000000000001</v>
      </c>
      <c r="J50" s="10">
        <v>2.7629999999999999</v>
      </c>
      <c r="K50" s="10">
        <v>2.77</v>
      </c>
      <c r="L50" s="10">
        <v>2.7629999999999999</v>
      </c>
      <c r="M50" s="10">
        <v>2.7669999999999999</v>
      </c>
      <c r="N50" s="10">
        <v>2.7589999999999999</v>
      </c>
      <c r="O50" s="10">
        <v>2.7679999999999998</v>
      </c>
    </row>
    <row r="51" spans="1:15" ht="78.75" x14ac:dyDescent="0.25">
      <c r="A51" s="5" t="s">
        <v>20</v>
      </c>
      <c r="B51" s="5" t="s">
        <v>3</v>
      </c>
      <c r="C51" s="6" t="s">
        <v>117</v>
      </c>
      <c r="D51" s="14" t="s">
        <v>118</v>
      </c>
      <c r="E51" s="5" t="s">
        <v>104</v>
      </c>
      <c r="F51" s="10">
        <v>0.218</v>
      </c>
      <c r="G51" s="10">
        <v>0.21099999999999999</v>
      </c>
      <c r="H51" s="10">
        <v>0.20200000000000001</v>
      </c>
      <c r="I51" s="10">
        <v>0.20300000000000001</v>
      </c>
      <c r="J51" s="10">
        <v>0.20399999999999999</v>
      </c>
      <c r="K51" s="10">
        <v>0.20499999999999999</v>
      </c>
      <c r="L51" s="10">
        <v>0.20599999999999999</v>
      </c>
      <c r="M51" s="10">
        <v>0.20499999999999999</v>
      </c>
      <c r="N51" s="10">
        <v>0.20699999999999999</v>
      </c>
      <c r="O51" s="10">
        <v>0.20799999999999999</v>
      </c>
    </row>
    <row r="52" spans="1:15" ht="67.5" x14ac:dyDescent="0.25">
      <c r="A52" s="5" t="s">
        <v>20</v>
      </c>
      <c r="B52" s="5" t="s">
        <v>3</v>
      </c>
      <c r="C52" s="6" t="s">
        <v>119</v>
      </c>
      <c r="D52" s="14" t="s">
        <v>120</v>
      </c>
      <c r="E52" s="5" t="s">
        <v>104</v>
      </c>
      <c r="F52" s="10">
        <v>2.2639999999999998</v>
      </c>
      <c r="G52" s="10">
        <v>2.2749999999999999</v>
      </c>
      <c r="H52" s="10">
        <v>2.2679999999999998</v>
      </c>
      <c r="I52" s="10">
        <v>2.262</v>
      </c>
      <c r="J52" s="10">
        <v>2.262</v>
      </c>
      <c r="K52" s="10">
        <v>2.2650000000000001</v>
      </c>
      <c r="L52" s="10">
        <v>2.262</v>
      </c>
      <c r="M52" s="10">
        <v>2.2650000000000001</v>
      </c>
      <c r="N52" s="10">
        <v>2.262</v>
      </c>
      <c r="O52" s="10">
        <v>2.2650000000000001</v>
      </c>
    </row>
    <row r="53" spans="1:15" ht="33.75" x14ac:dyDescent="0.25">
      <c r="A53" s="5" t="s">
        <v>37</v>
      </c>
      <c r="B53" s="5" t="s">
        <v>3</v>
      </c>
      <c r="C53" s="6" t="s">
        <v>121</v>
      </c>
      <c r="D53" s="14" t="s">
        <v>122</v>
      </c>
      <c r="E53" s="5" t="s">
        <v>104</v>
      </c>
      <c r="F53" s="10">
        <v>6.8869999999999996</v>
      </c>
      <c r="G53" s="10">
        <v>6.6509999999999998</v>
      </c>
      <c r="H53" s="10">
        <v>6.3280000000000003</v>
      </c>
      <c r="I53" s="10">
        <v>6.3</v>
      </c>
      <c r="J53" s="10">
        <v>6.2569999999999997</v>
      </c>
      <c r="K53" s="10">
        <v>6.27</v>
      </c>
      <c r="L53" s="10">
        <v>6.22</v>
      </c>
      <c r="M53" s="10">
        <v>6.23</v>
      </c>
      <c r="N53" s="10">
        <v>6.2</v>
      </c>
      <c r="O53" s="10">
        <v>6.21</v>
      </c>
    </row>
    <row r="54" spans="1:15" ht="45" x14ac:dyDescent="0.25">
      <c r="A54" s="5" t="s">
        <v>20</v>
      </c>
      <c r="B54" s="5" t="s">
        <v>3</v>
      </c>
      <c r="C54" s="6" t="s">
        <v>123</v>
      </c>
      <c r="D54" s="14" t="s">
        <v>124</v>
      </c>
      <c r="E54" s="5" t="s">
        <v>104</v>
      </c>
      <c r="F54" s="10">
        <v>0.44</v>
      </c>
      <c r="G54" s="10">
        <v>0.44</v>
      </c>
      <c r="H54" s="10">
        <v>0.49</v>
      </c>
      <c r="I54" s="10">
        <v>0.5</v>
      </c>
      <c r="J54" s="10">
        <v>0.502</v>
      </c>
      <c r="K54" s="10">
        <v>0.505</v>
      </c>
      <c r="L54" s="10">
        <v>0.505</v>
      </c>
      <c r="M54" s="10">
        <v>0.50700000000000001</v>
      </c>
      <c r="N54" s="10">
        <v>0.50800000000000001</v>
      </c>
      <c r="O54" s="10">
        <v>0.51</v>
      </c>
    </row>
    <row r="55" spans="1:15" ht="45" x14ac:dyDescent="0.25">
      <c r="A55" s="5" t="s">
        <v>20</v>
      </c>
      <c r="B55" s="5" t="s">
        <v>3</v>
      </c>
      <c r="C55" s="6" t="s">
        <v>125</v>
      </c>
      <c r="D55" s="14" t="s">
        <v>126</v>
      </c>
      <c r="E55" s="5" t="s">
        <v>104</v>
      </c>
      <c r="F55" s="10">
        <v>1.6240000000000001</v>
      </c>
      <c r="G55" s="10">
        <v>1.5660000000000001</v>
      </c>
      <c r="H55" s="10">
        <v>1.528</v>
      </c>
      <c r="I55" s="10">
        <v>1.5249999999999999</v>
      </c>
      <c r="J55" s="10">
        <v>1.5229999999999999</v>
      </c>
      <c r="K55" s="10">
        <v>1.52</v>
      </c>
      <c r="L55" s="10">
        <v>1.52</v>
      </c>
      <c r="M55" s="10">
        <v>1.5169999999999999</v>
      </c>
      <c r="N55" s="10">
        <v>1.5169999999999999</v>
      </c>
      <c r="O55" s="10">
        <v>1.5149999999999999</v>
      </c>
    </row>
    <row r="56" spans="1:15" ht="56.25" x14ac:dyDescent="0.25">
      <c r="A56" s="5" t="s">
        <v>37</v>
      </c>
      <c r="B56" s="5" t="s">
        <v>3</v>
      </c>
      <c r="C56" s="6" t="s">
        <v>127</v>
      </c>
      <c r="D56" s="14" t="s">
        <v>128</v>
      </c>
      <c r="E56" s="5" t="s">
        <v>104</v>
      </c>
      <c r="F56" s="10">
        <v>0.42799999999999999</v>
      </c>
      <c r="G56" s="10">
        <v>0.37</v>
      </c>
      <c r="H56" s="10">
        <v>0.32</v>
      </c>
      <c r="I56" s="10"/>
      <c r="J56" s="10"/>
      <c r="K56" s="10"/>
      <c r="L56" s="10"/>
      <c r="M56" s="10"/>
      <c r="N56" s="10"/>
      <c r="O56" s="10"/>
    </row>
    <row r="57" spans="1:15" ht="33.75" x14ac:dyDescent="0.25">
      <c r="A57" s="5" t="s">
        <v>20</v>
      </c>
      <c r="B57" s="5" t="s">
        <v>3</v>
      </c>
      <c r="C57" s="6" t="s">
        <v>129</v>
      </c>
      <c r="D57" s="14" t="s">
        <v>130</v>
      </c>
      <c r="E57" s="5" t="s">
        <v>39</v>
      </c>
      <c r="F57" s="10">
        <v>3053</v>
      </c>
      <c r="G57" s="10">
        <v>3041</v>
      </c>
      <c r="H57" s="10">
        <v>2988</v>
      </c>
      <c r="I57" s="10">
        <v>2937</v>
      </c>
      <c r="J57" s="10">
        <v>2900</v>
      </c>
      <c r="K57" s="10">
        <v>2910</v>
      </c>
      <c r="L57" s="10">
        <v>2890</v>
      </c>
      <c r="M57" s="10">
        <v>2895</v>
      </c>
      <c r="N57" s="10">
        <v>2880</v>
      </c>
      <c r="O57" s="10">
        <v>2885</v>
      </c>
    </row>
    <row r="58" spans="1:15" ht="56.25" x14ac:dyDescent="0.25">
      <c r="A58" s="5" t="s">
        <v>20</v>
      </c>
      <c r="B58" s="5" t="s">
        <v>3</v>
      </c>
      <c r="C58" s="6" t="s">
        <v>131</v>
      </c>
      <c r="D58" s="14" t="s">
        <v>132</v>
      </c>
      <c r="E58" s="5" t="s">
        <v>39</v>
      </c>
      <c r="F58" s="10">
        <v>573</v>
      </c>
      <c r="G58" s="10">
        <v>515</v>
      </c>
      <c r="H58" s="10">
        <v>510</v>
      </c>
      <c r="I58" s="10">
        <v>508</v>
      </c>
      <c r="J58" s="10">
        <v>506</v>
      </c>
      <c r="K58" s="10">
        <v>508</v>
      </c>
      <c r="L58" s="10">
        <v>505</v>
      </c>
      <c r="M58" s="10">
        <v>506</v>
      </c>
      <c r="N58" s="10">
        <v>506</v>
      </c>
      <c r="O58" s="10">
        <v>506</v>
      </c>
    </row>
    <row r="59" spans="1:15" ht="67.5" x14ac:dyDescent="0.25">
      <c r="A59" s="5" t="s">
        <v>20</v>
      </c>
      <c r="B59" s="5" t="s">
        <v>3</v>
      </c>
      <c r="C59" s="6" t="s">
        <v>133</v>
      </c>
      <c r="D59" s="14" t="s">
        <v>134</v>
      </c>
      <c r="E59" s="5" t="s">
        <v>39</v>
      </c>
      <c r="F59" s="10">
        <v>479</v>
      </c>
      <c r="G59" s="10">
        <v>350</v>
      </c>
      <c r="H59" s="10">
        <v>450</v>
      </c>
      <c r="I59" s="10">
        <v>450</v>
      </c>
      <c r="J59" s="10">
        <v>450</v>
      </c>
      <c r="K59" s="10">
        <v>450</v>
      </c>
      <c r="L59" s="10">
        <v>450</v>
      </c>
      <c r="M59" s="10">
        <v>450</v>
      </c>
      <c r="N59" s="10">
        <v>450</v>
      </c>
      <c r="O59" s="10">
        <v>450</v>
      </c>
    </row>
    <row r="60" spans="1:15" ht="56.25" x14ac:dyDescent="0.25">
      <c r="A60" s="5" t="s">
        <v>20</v>
      </c>
      <c r="B60" s="5" t="s">
        <v>3</v>
      </c>
      <c r="C60" s="6" t="s">
        <v>135</v>
      </c>
      <c r="D60" s="14" t="s">
        <v>136</v>
      </c>
      <c r="E60" s="5" t="s">
        <v>39</v>
      </c>
      <c r="F60" s="10">
        <v>479</v>
      </c>
      <c r="G60" s="10">
        <v>350</v>
      </c>
      <c r="H60" s="10">
        <v>450</v>
      </c>
      <c r="I60" s="10">
        <v>450</v>
      </c>
      <c r="J60" s="10">
        <v>450</v>
      </c>
      <c r="K60" s="10">
        <v>450</v>
      </c>
      <c r="L60" s="10">
        <v>450</v>
      </c>
      <c r="M60" s="10">
        <v>450</v>
      </c>
      <c r="N60" s="10">
        <v>450</v>
      </c>
      <c r="O60" s="10">
        <v>450</v>
      </c>
    </row>
    <row r="61" spans="1:15" ht="67.5" x14ac:dyDescent="0.25">
      <c r="A61" s="5" t="s">
        <v>20</v>
      </c>
      <c r="B61" s="5" t="s">
        <v>3</v>
      </c>
      <c r="C61" s="6" t="s">
        <v>137</v>
      </c>
      <c r="D61" s="14" t="s">
        <v>138</v>
      </c>
      <c r="E61" s="5" t="s">
        <v>39</v>
      </c>
      <c r="F61" s="10">
        <v>94</v>
      </c>
      <c r="G61" s="10">
        <v>64</v>
      </c>
      <c r="H61" s="10">
        <v>60</v>
      </c>
      <c r="I61" s="10">
        <v>58</v>
      </c>
      <c r="J61" s="10">
        <v>56</v>
      </c>
      <c r="K61" s="10">
        <v>58</v>
      </c>
      <c r="L61" s="10">
        <v>55</v>
      </c>
      <c r="M61" s="10">
        <v>56</v>
      </c>
      <c r="N61" s="10">
        <v>56</v>
      </c>
      <c r="O61" s="10">
        <v>56</v>
      </c>
    </row>
    <row r="62" spans="1:15" ht="123.75" x14ac:dyDescent="0.25">
      <c r="A62" s="5" t="s">
        <v>20</v>
      </c>
      <c r="B62" s="5" t="s">
        <v>3</v>
      </c>
      <c r="C62" s="6" t="s">
        <v>139</v>
      </c>
      <c r="D62" s="14" t="s">
        <v>140</v>
      </c>
      <c r="E62" s="5" t="s">
        <v>39</v>
      </c>
      <c r="F62" s="10">
        <v>226</v>
      </c>
      <c r="G62" s="10">
        <v>217</v>
      </c>
      <c r="H62" s="10">
        <v>206</v>
      </c>
      <c r="I62" s="10">
        <v>199</v>
      </c>
      <c r="J62" s="10">
        <v>182</v>
      </c>
      <c r="K62" s="10">
        <v>183</v>
      </c>
      <c r="L62" s="10">
        <v>180</v>
      </c>
      <c r="M62" s="10">
        <v>181</v>
      </c>
      <c r="N62" s="10">
        <v>183</v>
      </c>
      <c r="O62" s="10">
        <v>183</v>
      </c>
    </row>
    <row r="63" spans="1:15" ht="56.25" x14ac:dyDescent="0.25">
      <c r="A63" s="5" t="s">
        <v>20</v>
      </c>
      <c r="B63" s="5" t="s">
        <v>3</v>
      </c>
      <c r="C63" s="6" t="s">
        <v>141</v>
      </c>
      <c r="D63" s="14" t="s">
        <v>142</v>
      </c>
      <c r="E63" s="5" t="s">
        <v>39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67.5" x14ac:dyDescent="0.25">
      <c r="A64" s="5" t="s">
        <v>20</v>
      </c>
      <c r="B64" s="5" t="s">
        <v>3</v>
      </c>
      <c r="C64" s="6" t="s">
        <v>143</v>
      </c>
      <c r="D64" s="14" t="s">
        <v>144</v>
      </c>
      <c r="E64" s="5" t="s">
        <v>39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67.5" x14ac:dyDescent="0.25">
      <c r="A65" s="5" t="s">
        <v>20</v>
      </c>
      <c r="B65" s="5" t="s">
        <v>3</v>
      </c>
      <c r="C65" s="6" t="s">
        <v>145</v>
      </c>
      <c r="D65" s="14" t="s">
        <v>146</v>
      </c>
      <c r="E65" s="5" t="s">
        <v>39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56.25" x14ac:dyDescent="0.25">
      <c r="A66" s="5" t="s">
        <v>20</v>
      </c>
      <c r="B66" s="5" t="s">
        <v>3</v>
      </c>
      <c r="C66" s="6" t="s">
        <v>147</v>
      </c>
      <c r="D66" s="14" t="s">
        <v>148</v>
      </c>
      <c r="E66" s="5" t="s">
        <v>39</v>
      </c>
      <c r="F66" s="10">
        <v>99</v>
      </c>
      <c r="G66" s="10">
        <v>92</v>
      </c>
      <c r="H66" s="10">
        <v>86</v>
      </c>
      <c r="I66" s="10">
        <v>80</v>
      </c>
      <c r="J66" s="10">
        <v>70</v>
      </c>
      <c r="K66" s="10">
        <v>72</v>
      </c>
      <c r="L66" s="10">
        <v>67</v>
      </c>
      <c r="M66" s="10">
        <v>68</v>
      </c>
      <c r="N66" s="10">
        <v>68</v>
      </c>
      <c r="O66" s="10">
        <v>68</v>
      </c>
    </row>
    <row r="67" spans="1:15" ht="67.5" x14ac:dyDescent="0.25">
      <c r="A67" s="5" t="s">
        <v>20</v>
      </c>
      <c r="B67" s="5" t="s">
        <v>3</v>
      </c>
      <c r="C67" s="6" t="s">
        <v>149</v>
      </c>
      <c r="D67" s="14" t="s">
        <v>150</v>
      </c>
      <c r="E67" s="5" t="s">
        <v>39</v>
      </c>
      <c r="F67" s="10">
        <v>35</v>
      </c>
      <c r="G67" s="10">
        <v>36</v>
      </c>
      <c r="H67" s="10">
        <v>31</v>
      </c>
      <c r="I67" s="10">
        <v>30</v>
      </c>
      <c r="J67" s="10">
        <v>25</v>
      </c>
      <c r="K67" s="10">
        <v>27</v>
      </c>
      <c r="L67" s="10">
        <v>27</v>
      </c>
      <c r="M67" s="10">
        <v>28</v>
      </c>
      <c r="N67" s="10">
        <v>28</v>
      </c>
      <c r="O67" s="10">
        <v>28</v>
      </c>
    </row>
    <row r="68" spans="1:15" ht="67.5" x14ac:dyDescent="0.25">
      <c r="A68" s="5" t="s">
        <v>20</v>
      </c>
      <c r="B68" s="5" t="s">
        <v>3</v>
      </c>
      <c r="C68" s="6" t="s">
        <v>151</v>
      </c>
      <c r="D68" s="14" t="s">
        <v>152</v>
      </c>
      <c r="E68" s="5" t="s">
        <v>39</v>
      </c>
      <c r="F68" s="10">
        <v>64</v>
      </c>
      <c r="G68" s="10">
        <v>56</v>
      </c>
      <c r="H68" s="10">
        <v>55</v>
      </c>
      <c r="I68" s="10">
        <v>50</v>
      </c>
      <c r="J68" s="10">
        <v>45</v>
      </c>
      <c r="K68" s="10">
        <v>47</v>
      </c>
      <c r="L68" s="10">
        <v>42</v>
      </c>
      <c r="M68" s="10">
        <v>43</v>
      </c>
      <c r="N68" s="10">
        <v>43</v>
      </c>
      <c r="O68" s="10">
        <v>43</v>
      </c>
    </row>
    <row r="69" spans="1:15" ht="67.5" x14ac:dyDescent="0.25">
      <c r="A69" s="5" t="s">
        <v>20</v>
      </c>
      <c r="B69" s="5" t="s">
        <v>3</v>
      </c>
      <c r="C69" s="6" t="s">
        <v>153</v>
      </c>
      <c r="D69" s="14" t="s">
        <v>154</v>
      </c>
      <c r="E69" s="5" t="s">
        <v>39</v>
      </c>
      <c r="F69" s="10">
        <v>127</v>
      </c>
      <c r="G69" s="10">
        <v>125</v>
      </c>
      <c r="H69" s="10">
        <v>120</v>
      </c>
      <c r="I69" s="10">
        <v>119</v>
      </c>
      <c r="J69" s="10">
        <v>112</v>
      </c>
      <c r="K69" s="10">
        <v>111</v>
      </c>
      <c r="L69" s="10">
        <v>113</v>
      </c>
      <c r="M69" s="10">
        <v>113</v>
      </c>
      <c r="N69" s="10">
        <v>115</v>
      </c>
      <c r="O69" s="10">
        <v>115</v>
      </c>
    </row>
    <row r="70" spans="1:15" ht="101.25" x14ac:dyDescent="0.25">
      <c r="A70" s="5" t="s">
        <v>20</v>
      </c>
      <c r="B70" s="5" t="s">
        <v>3</v>
      </c>
      <c r="C70" s="6" t="s">
        <v>155</v>
      </c>
      <c r="D70" s="14" t="s">
        <v>156</v>
      </c>
      <c r="E70" s="5" t="s">
        <v>39</v>
      </c>
      <c r="F70" s="10">
        <v>37</v>
      </c>
      <c r="G70" s="10">
        <v>30</v>
      </c>
      <c r="H70" s="10">
        <v>30</v>
      </c>
      <c r="I70" s="10">
        <v>30</v>
      </c>
      <c r="J70" s="10">
        <v>28</v>
      </c>
      <c r="K70" s="10">
        <v>29</v>
      </c>
      <c r="L70" s="10">
        <v>28</v>
      </c>
      <c r="M70" s="10">
        <v>28</v>
      </c>
      <c r="N70" s="10">
        <v>29</v>
      </c>
      <c r="O70" s="10">
        <v>30</v>
      </c>
    </row>
    <row r="71" spans="1:15" ht="45" x14ac:dyDescent="0.25">
      <c r="A71" s="5" t="s">
        <v>20</v>
      </c>
      <c r="B71" s="5" t="s">
        <v>3</v>
      </c>
      <c r="C71" s="6" t="s">
        <v>157</v>
      </c>
      <c r="D71" s="14" t="s">
        <v>158</v>
      </c>
      <c r="E71" s="5" t="s">
        <v>39</v>
      </c>
      <c r="F71" s="10">
        <v>77</v>
      </c>
      <c r="G71" s="10">
        <v>78</v>
      </c>
      <c r="H71" s="10">
        <v>78</v>
      </c>
      <c r="I71" s="10">
        <v>78</v>
      </c>
      <c r="J71" s="10">
        <v>78</v>
      </c>
      <c r="K71" s="10">
        <v>78</v>
      </c>
      <c r="L71" s="10">
        <v>78</v>
      </c>
      <c r="M71" s="10">
        <v>78</v>
      </c>
      <c r="N71" s="10">
        <v>78</v>
      </c>
      <c r="O71" s="10">
        <v>78</v>
      </c>
    </row>
    <row r="72" spans="1:15" ht="45" x14ac:dyDescent="0.25">
      <c r="A72" s="5" t="s">
        <v>20</v>
      </c>
      <c r="B72" s="5" t="s">
        <v>3</v>
      </c>
      <c r="C72" s="6" t="s">
        <v>159</v>
      </c>
      <c r="D72" s="14" t="s">
        <v>160</v>
      </c>
      <c r="E72" s="5" t="s">
        <v>39</v>
      </c>
      <c r="F72" s="10">
        <v>2</v>
      </c>
      <c r="G72" s="10">
        <v>3</v>
      </c>
      <c r="H72" s="10">
        <v>3</v>
      </c>
      <c r="I72" s="10">
        <v>3</v>
      </c>
      <c r="J72" s="10">
        <v>3</v>
      </c>
      <c r="K72" s="10">
        <v>3</v>
      </c>
      <c r="L72" s="10">
        <v>3</v>
      </c>
      <c r="M72" s="10">
        <v>3</v>
      </c>
      <c r="N72" s="10">
        <v>3</v>
      </c>
      <c r="O72" s="10">
        <v>3</v>
      </c>
    </row>
    <row r="73" spans="1:15" ht="45" x14ac:dyDescent="0.25">
      <c r="A73" s="5" t="s">
        <v>20</v>
      </c>
      <c r="B73" s="5" t="s">
        <v>3</v>
      </c>
      <c r="C73" s="6" t="s">
        <v>161</v>
      </c>
      <c r="D73" s="14" t="s">
        <v>162</v>
      </c>
      <c r="E73" s="5" t="s">
        <v>39</v>
      </c>
      <c r="F73" s="10">
        <v>75</v>
      </c>
      <c r="G73" s="10">
        <v>75</v>
      </c>
      <c r="H73" s="10">
        <v>75</v>
      </c>
      <c r="I73" s="10">
        <v>75</v>
      </c>
      <c r="J73" s="10">
        <v>75</v>
      </c>
      <c r="K73" s="10">
        <v>75</v>
      </c>
      <c r="L73" s="10">
        <v>75</v>
      </c>
      <c r="M73" s="10">
        <v>75</v>
      </c>
      <c r="N73" s="10">
        <v>75</v>
      </c>
      <c r="O73" s="10">
        <v>75</v>
      </c>
    </row>
    <row r="74" spans="1:15" ht="45" x14ac:dyDescent="0.25">
      <c r="A74" s="5" t="s">
        <v>20</v>
      </c>
      <c r="B74" s="5" t="s">
        <v>3</v>
      </c>
      <c r="C74" s="6" t="s">
        <v>163</v>
      </c>
      <c r="D74" s="14" t="s">
        <v>164</v>
      </c>
      <c r="E74" s="5" t="s">
        <v>39</v>
      </c>
      <c r="F74" s="10">
        <v>1</v>
      </c>
      <c r="G74" s="10">
        <v>1</v>
      </c>
      <c r="H74" s="10">
        <v>1</v>
      </c>
      <c r="I74" s="10">
        <v>1</v>
      </c>
      <c r="J74" s="10">
        <v>1</v>
      </c>
      <c r="K74" s="10">
        <v>1</v>
      </c>
      <c r="L74" s="10">
        <v>1</v>
      </c>
      <c r="M74" s="10">
        <v>1</v>
      </c>
      <c r="N74" s="10">
        <v>1</v>
      </c>
      <c r="O74" s="10">
        <v>1</v>
      </c>
    </row>
    <row r="75" spans="1:15" ht="90" x14ac:dyDescent="0.25">
      <c r="A75" s="5" t="s">
        <v>20</v>
      </c>
      <c r="B75" s="5" t="s">
        <v>3</v>
      </c>
      <c r="C75" s="6" t="s">
        <v>165</v>
      </c>
      <c r="D75" s="14" t="s">
        <v>166</v>
      </c>
      <c r="E75" s="5" t="s">
        <v>39</v>
      </c>
      <c r="F75" s="10">
        <v>447</v>
      </c>
      <c r="G75" s="10">
        <v>459</v>
      </c>
      <c r="H75" s="10">
        <v>456</v>
      </c>
      <c r="I75" s="10">
        <v>450</v>
      </c>
      <c r="J75" s="10">
        <v>450</v>
      </c>
      <c r="K75" s="10">
        <v>450</v>
      </c>
      <c r="L75" s="10">
        <v>450</v>
      </c>
      <c r="M75" s="10">
        <v>450</v>
      </c>
      <c r="N75" s="10">
        <v>450</v>
      </c>
      <c r="O75" s="10">
        <v>450</v>
      </c>
    </row>
    <row r="76" spans="1:15" ht="45" x14ac:dyDescent="0.25">
      <c r="A76" s="5" t="s">
        <v>20</v>
      </c>
      <c r="B76" s="5" t="s">
        <v>3</v>
      </c>
      <c r="C76" s="6" t="s">
        <v>167</v>
      </c>
      <c r="D76" s="14" t="s">
        <v>168</v>
      </c>
      <c r="E76" s="5" t="s">
        <v>39</v>
      </c>
      <c r="F76" s="10">
        <v>830</v>
      </c>
      <c r="G76" s="10">
        <v>816</v>
      </c>
      <c r="H76" s="10">
        <v>814</v>
      </c>
      <c r="I76" s="10">
        <v>811</v>
      </c>
      <c r="J76" s="10">
        <v>810</v>
      </c>
      <c r="K76" s="10">
        <v>811</v>
      </c>
      <c r="L76" s="10">
        <v>810</v>
      </c>
      <c r="M76" s="10">
        <v>810</v>
      </c>
      <c r="N76" s="10">
        <v>807</v>
      </c>
      <c r="O76" s="10">
        <v>808</v>
      </c>
    </row>
    <row r="77" spans="1:15" ht="67.5" x14ac:dyDescent="0.25">
      <c r="A77" s="5" t="s">
        <v>20</v>
      </c>
      <c r="B77" s="5" t="s">
        <v>3</v>
      </c>
      <c r="C77" s="6" t="s">
        <v>169</v>
      </c>
      <c r="D77" s="14" t="s">
        <v>170</v>
      </c>
      <c r="E77" s="5" t="s">
        <v>39</v>
      </c>
      <c r="F77" s="10">
        <v>516</v>
      </c>
      <c r="G77" s="10">
        <v>507</v>
      </c>
      <c r="H77" s="10">
        <v>495</v>
      </c>
      <c r="I77" s="10">
        <v>485</v>
      </c>
      <c r="J77" s="10">
        <v>480</v>
      </c>
      <c r="K77" s="10">
        <v>482</v>
      </c>
      <c r="L77" s="10">
        <v>476</v>
      </c>
      <c r="M77" s="10">
        <v>477</v>
      </c>
      <c r="N77" s="10">
        <v>470</v>
      </c>
      <c r="O77" s="10">
        <v>471</v>
      </c>
    </row>
    <row r="78" spans="1:15" ht="67.5" x14ac:dyDescent="0.25">
      <c r="A78" s="5" t="s">
        <v>20</v>
      </c>
      <c r="B78" s="5" t="s">
        <v>3</v>
      </c>
      <c r="C78" s="6" t="s">
        <v>171</v>
      </c>
      <c r="D78" s="14" t="s">
        <v>172</v>
      </c>
      <c r="E78" s="5" t="s">
        <v>39</v>
      </c>
      <c r="F78" s="10">
        <v>236</v>
      </c>
      <c r="G78" s="10">
        <v>418</v>
      </c>
      <c r="H78" s="10">
        <v>398</v>
      </c>
      <c r="I78" s="10">
        <v>392</v>
      </c>
      <c r="J78" s="10">
        <v>390</v>
      </c>
      <c r="K78" s="10">
        <v>392</v>
      </c>
      <c r="L78" s="10">
        <v>387</v>
      </c>
      <c r="M78" s="10">
        <v>388</v>
      </c>
      <c r="N78" s="10">
        <v>385</v>
      </c>
      <c r="O78" s="10">
        <v>386</v>
      </c>
    </row>
    <row r="79" spans="1:15" ht="78.75" x14ac:dyDescent="0.25">
      <c r="A79" s="5" t="s">
        <v>20</v>
      </c>
      <c r="B79" s="5" t="s">
        <v>3</v>
      </c>
      <c r="C79" s="6" t="s">
        <v>173</v>
      </c>
      <c r="D79" s="14" t="s">
        <v>174</v>
      </c>
      <c r="E79" s="5" t="s">
        <v>39</v>
      </c>
      <c r="F79" s="10">
        <v>269</v>
      </c>
      <c r="G79" s="10">
        <v>269</v>
      </c>
      <c r="H79" s="10">
        <v>227</v>
      </c>
      <c r="I79" s="10">
        <v>220</v>
      </c>
      <c r="J79" s="10">
        <v>219</v>
      </c>
      <c r="K79" s="10">
        <v>220</v>
      </c>
      <c r="L79" s="10">
        <v>215</v>
      </c>
      <c r="M79" s="10">
        <v>218</v>
      </c>
      <c r="N79" s="10">
        <v>212</v>
      </c>
      <c r="O79" s="10">
        <v>215</v>
      </c>
    </row>
    <row r="80" spans="1:15" ht="45" x14ac:dyDescent="0.25">
      <c r="A80" s="5" t="s">
        <v>20</v>
      </c>
      <c r="B80" s="5" t="s">
        <v>3</v>
      </c>
      <c r="C80" s="6" t="s">
        <v>175</v>
      </c>
      <c r="D80" s="14" t="s">
        <v>176</v>
      </c>
      <c r="E80" s="5" t="s">
        <v>39</v>
      </c>
      <c r="F80" s="11">
        <v>127</v>
      </c>
      <c r="G80" s="11">
        <v>84</v>
      </c>
      <c r="H80" s="11">
        <v>56</v>
      </c>
      <c r="I80" s="11">
        <v>52</v>
      </c>
      <c r="J80" s="11">
        <v>50</v>
      </c>
      <c r="K80" s="11">
        <v>51</v>
      </c>
      <c r="L80" s="11">
        <v>48</v>
      </c>
      <c r="M80" s="11">
        <v>50</v>
      </c>
      <c r="N80" s="11">
        <v>45</v>
      </c>
      <c r="O80" s="11">
        <v>48</v>
      </c>
    </row>
    <row r="81" spans="1:15" ht="213.75" x14ac:dyDescent="0.25">
      <c r="A81" s="5" t="s">
        <v>37</v>
      </c>
      <c r="B81" s="5" t="s">
        <v>3</v>
      </c>
      <c r="C81" s="6" t="s">
        <v>177</v>
      </c>
      <c r="D81" s="16" t="s">
        <v>178</v>
      </c>
      <c r="E81" s="5" t="s">
        <v>39</v>
      </c>
      <c r="F81" s="11">
        <v>448</v>
      </c>
      <c r="G81" s="11">
        <v>460</v>
      </c>
      <c r="H81" s="11">
        <v>457</v>
      </c>
      <c r="I81" s="11">
        <v>451</v>
      </c>
      <c r="J81" s="11">
        <v>451</v>
      </c>
      <c r="K81" s="11">
        <v>451</v>
      </c>
      <c r="L81" s="11">
        <v>451</v>
      </c>
      <c r="M81" s="11">
        <v>451</v>
      </c>
      <c r="N81" s="11">
        <v>451</v>
      </c>
      <c r="O81" s="11">
        <v>451</v>
      </c>
    </row>
    <row r="82" spans="1:15" ht="45" x14ac:dyDescent="0.25">
      <c r="A82" s="5" t="s">
        <v>20</v>
      </c>
      <c r="B82" s="5" t="s">
        <v>3</v>
      </c>
      <c r="C82" s="6" t="s">
        <v>179</v>
      </c>
      <c r="D82" s="14" t="s">
        <v>180</v>
      </c>
      <c r="E82" s="5" t="s">
        <v>39</v>
      </c>
      <c r="F82" s="10">
        <v>494</v>
      </c>
      <c r="G82" s="10">
        <v>490</v>
      </c>
      <c r="H82" s="10">
        <v>457</v>
      </c>
      <c r="I82" s="10">
        <v>451</v>
      </c>
      <c r="J82" s="10">
        <v>451</v>
      </c>
      <c r="K82" s="10">
        <v>451</v>
      </c>
      <c r="L82" s="10">
        <v>451</v>
      </c>
      <c r="M82" s="10">
        <v>451</v>
      </c>
      <c r="N82" s="10">
        <v>451</v>
      </c>
      <c r="O82" s="10">
        <v>451</v>
      </c>
    </row>
    <row r="83" spans="1:15" ht="45" x14ac:dyDescent="0.25">
      <c r="A83" s="18" t="s">
        <v>20</v>
      </c>
      <c r="B83" s="18" t="s">
        <v>3</v>
      </c>
      <c r="C83" s="19" t="s">
        <v>181</v>
      </c>
      <c r="D83" s="20" t="s">
        <v>182</v>
      </c>
      <c r="E83" s="18" t="s">
        <v>39</v>
      </c>
      <c r="F83" s="22">
        <f>F84+F85+F86</f>
        <v>1615</v>
      </c>
      <c r="G83" s="22">
        <f t="shared" ref="G83:I83" si="0">G84+G85+G86</f>
        <v>1592</v>
      </c>
      <c r="H83" s="22">
        <f t="shared" si="0"/>
        <v>1707</v>
      </c>
      <c r="I83" s="22">
        <f t="shared" si="0"/>
        <v>1688</v>
      </c>
      <c r="J83" s="22">
        <v>1688</v>
      </c>
      <c r="K83" s="22">
        <v>1688</v>
      </c>
      <c r="L83" s="22">
        <v>1688</v>
      </c>
      <c r="M83" s="22">
        <v>1688</v>
      </c>
      <c r="N83" s="22">
        <v>1688</v>
      </c>
      <c r="O83" s="22">
        <v>1688</v>
      </c>
    </row>
    <row r="84" spans="1:15" ht="56.25" x14ac:dyDescent="0.25">
      <c r="A84" s="5" t="s">
        <v>20</v>
      </c>
      <c r="B84" s="5" t="s">
        <v>3</v>
      </c>
      <c r="C84" s="6" t="s">
        <v>183</v>
      </c>
      <c r="D84" s="14" t="s">
        <v>184</v>
      </c>
      <c r="E84" s="5" t="s">
        <v>39</v>
      </c>
      <c r="F84" s="10">
        <v>830</v>
      </c>
      <c r="G84" s="10">
        <v>816</v>
      </c>
      <c r="H84" s="10">
        <v>814</v>
      </c>
      <c r="I84" s="10">
        <v>811</v>
      </c>
      <c r="J84" s="10">
        <v>811</v>
      </c>
      <c r="K84" s="10">
        <v>811</v>
      </c>
      <c r="L84" s="10">
        <v>811</v>
      </c>
      <c r="M84" s="10">
        <v>811</v>
      </c>
      <c r="N84" s="10">
        <v>811</v>
      </c>
      <c r="O84" s="10">
        <v>811</v>
      </c>
    </row>
    <row r="85" spans="1:15" ht="78.75" x14ac:dyDescent="0.25">
      <c r="A85" s="5" t="s">
        <v>20</v>
      </c>
      <c r="B85" s="5" t="s">
        <v>3</v>
      </c>
      <c r="C85" s="6" t="s">
        <v>185</v>
      </c>
      <c r="D85" s="14" t="s">
        <v>186</v>
      </c>
      <c r="E85" s="5" t="s">
        <v>39</v>
      </c>
      <c r="F85" s="10">
        <v>516</v>
      </c>
      <c r="G85" s="10">
        <v>507</v>
      </c>
      <c r="H85" s="10">
        <v>495</v>
      </c>
      <c r="I85" s="10">
        <v>485</v>
      </c>
      <c r="J85" s="10">
        <v>485</v>
      </c>
      <c r="K85" s="10">
        <v>485</v>
      </c>
      <c r="L85" s="10">
        <v>485</v>
      </c>
      <c r="M85" s="10">
        <v>485</v>
      </c>
      <c r="N85" s="10">
        <v>485</v>
      </c>
      <c r="O85" s="10">
        <v>485</v>
      </c>
    </row>
    <row r="86" spans="1:15" ht="90" x14ac:dyDescent="0.25">
      <c r="A86" s="5" t="s">
        <v>20</v>
      </c>
      <c r="B86" s="5" t="s">
        <v>3</v>
      </c>
      <c r="C86" s="6" t="s">
        <v>187</v>
      </c>
      <c r="D86" s="14" t="s">
        <v>188</v>
      </c>
      <c r="E86" s="5" t="s">
        <v>39</v>
      </c>
      <c r="F86" s="10">
        <v>269</v>
      </c>
      <c r="G86" s="10">
        <v>269</v>
      </c>
      <c r="H86" s="10">
        <v>398</v>
      </c>
      <c r="I86" s="10">
        <v>392</v>
      </c>
      <c r="J86" s="10">
        <v>392</v>
      </c>
      <c r="K86" s="10">
        <v>392</v>
      </c>
      <c r="L86" s="10">
        <v>392</v>
      </c>
      <c r="M86" s="10">
        <v>392</v>
      </c>
      <c r="N86" s="10">
        <v>392</v>
      </c>
      <c r="O86" s="10">
        <v>392</v>
      </c>
    </row>
    <row r="87" spans="1:15" ht="22.5" x14ac:dyDescent="0.25">
      <c r="A87" s="5"/>
      <c r="B87" s="5"/>
      <c r="C87" s="6" t="s">
        <v>189</v>
      </c>
      <c r="D87" s="14" t="s">
        <v>190</v>
      </c>
      <c r="E87" s="5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x14ac:dyDescent="0.25">
      <c r="A88" s="5" t="s">
        <v>37</v>
      </c>
      <c r="B88" s="5"/>
      <c r="C88" s="6" t="s">
        <v>191</v>
      </c>
      <c r="D88" s="14" t="s">
        <v>192</v>
      </c>
      <c r="E88" s="5" t="s">
        <v>40</v>
      </c>
      <c r="F88" s="10">
        <v>370686</v>
      </c>
      <c r="G88" s="10">
        <v>404646.6</v>
      </c>
      <c r="H88" s="10">
        <v>465890.3</v>
      </c>
      <c r="I88" s="10"/>
      <c r="J88" s="10"/>
      <c r="K88" s="10"/>
      <c r="L88" s="10"/>
      <c r="M88" s="10"/>
      <c r="N88" s="10"/>
      <c r="O88" s="10"/>
    </row>
    <row r="89" spans="1:15" ht="45" x14ac:dyDescent="0.25">
      <c r="A89" s="5" t="s">
        <v>37</v>
      </c>
      <c r="B89" s="5"/>
      <c r="C89" s="6" t="s">
        <v>193</v>
      </c>
      <c r="D89" s="14" t="s">
        <v>194</v>
      </c>
      <c r="E89" s="5" t="s">
        <v>40</v>
      </c>
      <c r="F89" s="10">
        <v>218073</v>
      </c>
      <c r="G89" s="10">
        <v>238827</v>
      </c>
      <c r="H89" s="10">
        <v>298957</v>
      </c>
      <c r="I89" s="10"/>
      <c r="J89" s="10"/>
      <c r="K89" s="10"/>
      <c r="L89" s="10"/>
      <c r="M89" s="10"/>
      <c r="N89" s="10"/>
      <c r="O89" s="10"/>
    </row>
    <row r="90" spans="1:15" ht="56.25" x14ac:dyDescent="0.25">
      <c r="A90" s="5" t="s">
        <v>37</v>
      </c>
      <c r="B90" s="5"/>
      <c r="C90" s="6" t="s">
        <v>195</v>
      </c>
      <c r="D90" s="14" t="s">
        <v>196</v>
      </c>
      <c r="E90" s="5" t="s">
        <v>40</v>
      </c>
      <c r="F90" s="10">
        <v>185773</v>
      </c>
      <c r="G90" s="10">
        <v>186514</v>
      </c>
      <c r="H90" s="10">
        <v>232777</v>
      </c>
      <c r="I90" s="10"/>
      <c r="J90" s="10"/>
      <c r="K90" s="10"/>
      <c r="L90" s="10"/>
      <c r="M90" s="10"/>
      <c r="N90" s="10"/>
      <c r="O90" s="10"/>
    </row>
    <row r="91" spans="1:15" ht="45" x14ac:dyDescent="0.25">
      <c r="A91" s="5" t="s">
        <v>37</v>
      </c>
      <c r="B91" s="5"/>
      <c r="C91" s="6" t="s">
        <v>197</v>
      </c>
      <c r="D91" s="14" t="s">
        <v>198</v>
      </c>
      <c r="E91" s="5" t="s">
        <v>40</v>
      </c>
      <c r="F91" s="10">
        <v>32300</v>
      </c>
      <c r="G91" s="10">
        <v>52313</v>
      </c>
      <c r="H91" s="10">
        <v>66180</v>
      </c>
      <c r="I91" s="10"/>
      <c r="J91" s="10"/>
      <c r="K91" s="10"/>
      <c r="L91" s="10"/>
      <c r="M91" s="10"/>
      <c r="N91" s="10"/>
      <c r="O91" s="10"/>
    </row>
    <row r="92" spans="1:15" ht="45" x14ac:dyDescent="0.25">
      <c r="A92" s="5" t="s">
        <v>37</v>
      </c>
      <c r="B92" s="5"/>
      <c r="C92" s="6" t="s">
        <v>199</v>
      </c>
      <c r="D92" s="14" t="s">
        <v>200</v>
      </c>
      <c r="E92" s="5" t="s">
        <v>40</v>
      </c>
      <c r="F92" s="10">
        <v>23426</v>
      </c>
      <c r="G92" s="10">
        <v>25560</v>
      </c>
      <c r="H92" s="10">
        <v>32667</v>
      </c>
      <c r="I92" s="10"/>
      <c r="J92" s="10"/>
      <c r="K92" s="10"/>
      <c r="L92" s="10"/>
      <c r="M92" s="10"/>
      <c r="N92" s="10"/>
      <c r="O92" s="10"/>
    </row>
    <row r="93" spans="1:15" ht="45" x14ac:dyDescent="0.25">
      <c r="A93" s="5" t="s">
        <v>37</v>
      </c>
      <c r="B93" s="5"/>
      <c r="C93" s="6" t="s">
        <v>201</v>
      </c>
      <c r="D93" s="14" t="s">
        <v>202</v>
      </c>
      <c r="E93" s="5" t="s">
        <v>40</v>
      </c>
      <c r="F93" s="10">
        <v>4812.3999999999996</v>
      </c>
      <c r="G93" s="10">
        <v>5900</v>
      </c>
      <c r="H93" s="10">
        <v>3916</v>
      </c>
      <c r="I93" s="10"/>
      <c r="J93" s="10"/>
      <c r="K93" s="10"/>
      <c r="L93" s="10"/>
      <c r="M93" s="10"/>
      <c r="N93" s="10"/>
      <c r="O93" s="10"/>
    </row>
    <row r="94" spans="1:15" ht="78.75" x14ac:dyDescent="0.25">
      <c r="A94" s="5" t="s">
        <v>37</v>
      </c>
      <c r="B94" s="5"/>
      <c r="C94" s="6" t="s">
        <v>203</v>
      </c>
      <c r="D94" s="14" t="s">
        <v>204</v>
      </c>
      <c r="E94" s="5" t="s">
        <v>40</v>
      </c>
      <c r="F94" s="10">
        <v>68230</v>
      </c>
      <c r="G94" s="10">
        <v>72158</v>
      </c>
      <c r="H94" s="10">
        <v>64762.9</v>
      </c>
      <c r="I94" s="10"/>
      <c r="J94" s="10"/>
      <c r="K94" s="10"/>
      <c r="L94" s="10"/>
      <c r="M94" s="10"/>
      <c r="N94" s="10"/>
      <c r="O94" s="10"/>
    </row>
    <row r="95" spans="1:15" ht="33.75" x14ac:dyDescent="0.25">
      <c r="A95" s="5" t="s">
        <v>37</v>
      </c>
      <c r="B95" s="5"/>
      <c r="C95" s="6" t="s">
        <v>205</v>
      </c>
      <c r="D95" s="14" t="s">
        <v>206</v>
      </c>
      <c r="E95" s="5" t="s">
        <v>40</v>
      </c>
      <c r="F95" s="10">
        <v>9204.6</v>
      </c>
      <c r="G95" s="10">
        <v>9560</v>
      </c>
      <c r="H95" s="10">
        <v>10250</v>
      </c>
      <c r="I95" s="10"/>
      <c r="J95" s="10"/>
      <c r="K95" s="10"/>
      <c r="L95" s="10"/>
      <c r="M95" s="10"/>
      <c r="N95" s="10"/>
      <c r="O95" s="10"/>
    </row>
    <row r="96" spans="1:15" ht="22.5" x14ac:dyDescent="0.25">
      <c r="A96" s="5" t="s">
        <v>37</v>
      </c>
      <c r="B96" s="5"/>
      <c r="C96" s="6" t="s">
        <v>207</v>
      </c>
      <c r="D96" s="14" t="s">
        <v>208</v>
      </c>
      <c r="E96" s="5" t="s">
        <v>40</v>
      </c>
      <c r="F96" s="10">
        <v>8441</v>
      </c>
      <c r="G96" s="10">
        <v>8720</v>
      </c>
      <c r="H96" s="10">
        <v>9217</v>
      </c>
      <c r="I96" s="10"/>
      <c r="J96" s="10"/>
      <c r="K96" s="10"/>
      <c r="L96" s="10"/>
      <c r="M96" s="10"/>
      <c r="N96" s="10"/>
      <c r="O96" s="10"/>
    </row>
    <row r="97" spans="1:15" ht="78.75" x14ac:dyDescent="0.25">
      <c r="A97" s="5" t="s">
        <v>37</v>
      </c>
      <c r="B97" s="5"/>
      <c r="C97" s="6" t="s">
        <v>209</v>
      </c>
      <c r="D97" s="14" t="s">
        <v>210</v>
      </c>
      <c r="E97" s="5" t="s">
        <v>40</v>
      </c>
      <c r="F97" s="10"/>
      <c r="G97" s="10"/>
      <c r="H97" s="10">
        <v>636.5</v>
      </c>
      <c r="I97" s="10"/>
      <c r="J97" s="10"/>
      <c r="K97" s="10"/>
      <c r="L97" s="10"/>
      <c r="M97" s="10"/>
      <c r="N97" s="10"/>
      <c r="O97" s="10"/>
    </row>
    <row r="98" spans="1:15" ht="22.5" x14ac:dyDescent="0.25">
      <c r="A98" s="5" t="s">
        <v>37</v>
      </c>
      <c r="B98" s="5"/>
      <c r="C98" s="6" t="s">
        <v>211</v>
      </c>
      <c r="D98" s="14" t="s">
        <v>212</v>
      </c>
      <c r="E98" s="5" t="s">
        <v>40</v>
      </c>
      <c r="F98" s="10">
        <v>8208</v>
      </c>
      <c r="G98" s="10">
        <v>10760</v>
      </c>
      <c r="H98" s="10">
        <v>11011.7</v>
      </c>
      <c r="I98" s="10"/>
      <c r="J98" s="10"/>
      <c r="K98" s="10"/>
      <c r="L98" s="10"/>
      <c r="M98" s="10"/>
      <c r="N98" s="10"/>
      <c r="O98" s="10"/>
    </row>
    <row r="99" spans="1:15" ht="56.25" x14ac:dyDescent="0.25">
      <c r="A99" s="5" t="s">
        <v>37</v>
      </c>
      <c r="B99" s="5"/>
      <c r="C99" s="6" t="s">
        <v>213</v>
      </c>
      <c r="D99" s="14" t="s">
        <v>214</v>
      </c>
      <c r="E99" s="5" t="s">
        <v>40</v>
      </c>
      <c r="F99" s="10">
        <v>3467</v>
      </c>
      <c r="G99" s="10">
        <v>4761.6000000000004</v>
      </c>
      <c r="H99" s="10">
        <v>5233.2</v>
      </c>
      <c r="I99" s="10"/>
      <c r="J99" s="10"/>
      <c r="K99" s="10"/>
      <c r="L99" s="10"/>
      <c r="M99" s="10"/>
      <c r="N99" s="10"/>
      <c r="O99" s="10"/>
    </row>
    <row r="100" spans="1:15" ht="56.25" x14ac:dyDescent="0.25">
      <c r="A100" s="5" t="s">
        <v>37</v>
      </c>
      <c r="B100" s="5"/>
      <c r="C100" s="6" t="s">
        <v>215</v>
      </c>
      <c r="D100" s="14" t="s">
        <v>216</v>
      </c>
      <c r="E100" s="5" t="s">
        <v>40</v>
      </c>
      <c r="F100" s="10">
        <v>35265</v>
      </c>
      <c r="G100" s="10">
        <v>37120</v>
      </c>
      <c r="H100" s="10">
        <v>38456</v>
      </c>
      <c r="I100" s="10"/>
      <c r="J100" s="10"/>
      <c r="K100" s="10"/>
      <c r="L100" s="10"/>
      <c r="M100" s="10"/>
      <c r="N100" s="10"/>
      <c r="O100" s="10"/>
    </row>
    <row r="101" spans="1:15" ht="101.25" x14ac:dyDescent="0.25">
      <c r="A101" s="5" t="s">
        <v>20</v>
      </c>
      <c r="B101" s="5" t="s">
        <v>3</v>
      </c>
      <c r="C101" s="6" t="s">
        <v>217</v>
      </c>
      <c r="D101" s="14" t="s">
        <v>218</v>
      </c>
      <c r="E101" s="5" t="s">
        <v>40</v>
      </c>
      <c r="F101" s="10">
        <v>279159</v>
      </c>
      <c r="G101" s="10">
        <v>270487</v>
      </c>
      <c r="H101" s="10">
        <v>326228.40000000002</v>
      </c>
      <c r="I101" s="10">
        <v>340020</v>
      </c>
      <c r="J101" s="10">
        <v>351934</v>
      </c>
      <c r="K101" s="10">
        <v>353047</v>
      </c>
      <c r="L101" s="10">
        <v>365892</v>
      </c>
      <c r="M101" s="10">
        <v>372270</v>
      </c>
      <c r="N101" s="10">
        <v>386040.5</v>
      </c>
      <c r="O101" s="10">
        <v>392768.5</v>
      </c>
    </row>
    <row r="102" spans="1:15" ht="90" x14ac:dyDescent="0.25">
      <c r="A102" s="5" t="s">
        <v>20</v>
      </c>
      <c r="B102" s="5" t="s">
        <v>3</v>
      </c>
      <c r="C102" s="6" t="s">
        <v>219</v>
      </c>
      <c r="D102" s="14" t="s">
        <v>220</v>
      </c>
      <c r="E102" s="5" t="s">
        <v>28</v>
      </c>
      <c r="F102" s="10">
        <v>118.88</v>
      </c>
      <c r="G102" s="10">
        <v>96.89</v>
      </c>
      <c r="H102" s="10">
        <v>120.6</v>
      </c>
      <c r="I102" s="10">
        <v>104.2</v>
      </c>
      <c r="J102" s="10">
        <v>103.5</v>
      </c>
      <c r="K102" s="10">
        <v>103.83</v>
      </c>
      <c r="L102" s="10">
        <v>103.96</v>
      </c>
      <c r="M102" s="10">
        <v>105.44</v>
      </c>
      <c r="N102" s="10">
        <v>105.5</v>
      </c>
      <c r="O102" s="10">
        <v>105.5</v>
      </c>
    </row>
    <row r="103" spans="1:15" ht="22.5" x14ac:dyDescent="0.25">
      <c r="A103" s="5"/>
      <c r="B103" s="5"/>
      <c r="C103" s="6" t="s">
        <v>221</v>
      </c>
      <c r="D103" s="14" t="s">
        <v>222</v>
      </c>
      <c r="E103" s="5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56.25" x14ac:dyDescent="0.25">
      <c r="A104" s="5" t="s">
        <v>20</v>
      </c>
      <c r="B104" s="5" t="s">
        <v>3</v>
      </c>
      <c r="C104" s="6" t="s">
        <v>223</v>
      </c>
      <c r="D104" s="14" t="s">
        <v>224</v>
      </c>
      <c r="E104" s="5" t="s">
        <v>38</v>
      </c>
      <c r="F104" s="11">
        <v>47</v>
      </c>
      <c r="G104" s="11">
        <v>49</v>
      </c>
      <c r="H104" s="11">
        <v>49</v>
      </c>
      <c r="I104" s="11">
        <v>52</v>
      </c>
      <c r="J104" s="11">
        <v>54</v>
      </c>
      <c r="K104" s="11">
        <v>56</v>
      </c>
      <c r="L104" s="11">
        <v>58</v>
      </c>
      <c r="M104" s="11">
        <v>60</v>
      </c>
      <c r="N104" s="11">
        <v>62</v>
      </c>
      <c r="O104" s="11">
        <v>64</v>
      </c>
    </row>
    <row r="105" spans="1:15" ht="90" x14ac:dyDescent="0.25">
      <c r="A105" s="5" t="s">
        <v>37</v>
      </c>
      <c r="B105" s="5" t="s">
        <v>3</v>
      </c>
      <c r="C105" s="6" t="s">
        <v>225</v>
      </c>
      <c r="D105" s="14" t="s">
        <v>226</v>
      </c>
      <c r="E105" s="5" t="s">
        <v>38</v>
      </c>
      <c r="F105" s="11">
        <v>34</v>
      </c>
      <c r="G105" s="11">
        <v>35</v>
      </c>
      <c r="H105" s="11">
        <v>36</v>
      </c>
      <c r="I105" s="11">
        <v>37</v>
      </c>
      <c r="J105" s="11">
        <v>38</v>
      </c>
      <c r="K105" s="11">
        <v>39</v>
      </c>
      <c r="L105" s="11">
        <v>40</v>
      </c>
      <c r="M105" s="11">
        <v>41</v>
      </c>
      <c r="N105" s="11">
        <v>42</v>
      </c>
      <c r="O105" s="11">
        <v>43</v>
      </c>
    </row>
    <row r="106" spans="1:15" ht="22.5" x14ac:dyDescent="0.25">
      <c r="A106" s="5" t="s">
        <v>37</v>
      </c>
      <c r="B106" s="5" t="s">
        <v>3</v>
      </c>
      <c r="C106" s="6" t="s">
        <v>227</v>
      </c>
      <c r="D106" s="14" t="s">
        <v>228</v>
      </c>
      <c r="E106" s="5" t="s">
        <v>38</v>
      </c>
      <c r="F106" s="11">
        <v>5240</v>
      </c>
      <c r="G106" s="11">
        <v>5240</v>
      </c>
      <c r="H106" s="11">
        <v>5270</v>
      </c>
      <c r="I106" s="11">
        <v>5270</v>
      </c>
      <c r="J106" s="11">
        <v>5270</v>
      </c>
      <c r="K106" s="11">
        <v>5270</v>
      </c>
      <c r="L106" s="11">
        <v>5270</v>
      </c>
      <c r="M106" s="11">
        <v>5270</v>
      </c>
      <c r="N106" s="11">
        <v>5270</v>
      </c>
      <c r="O106" s="11">
        <v>5270</v>
      </c>
    </row>
    <row r="107" spans="1:15" ht="67.5" x14ac:dyDescent="0.25">
      <c r="A107" s="5" t="s">
        <v>20</v>
      </c>
      <c r="B107" s="5" t="s">
        <v>3</v>
      </c>
      <c r="C107" s="6" t="s">
        <v>229</v>
      </c>
      <c r="D107" s="14" t="s">
        <v>230</v>
      </c>
      <c r="E107" s="5" t="s">
        <v>40</v>
      </c>
      <c r="F107" s="10">
        <v>1114203</v>
      </c>
      <c r="G107" s="10">
        <v>1065615</v>
      </c>
      <c r="H107" s="10">
        <v>1075531</v>
      </c>
      <c r="I107" s="10">
        <v>1198849</v>
      </c>
      <c r="J107" s="10">
        <v>1271561</v>
      </c>
      <c r="K107" s="10">
        <v>1281835</v>
      </c>
      <c r="L107" s="10">
        <v>1337503</v>
      </c>
      <c r="M107" s="10">
        <v>1349247</v>
      </c>
      <c r="N107" s="10">
        <v>1433569</v>
      </c>
      <c r="O107" s="10">
        <v>1449642</v>
      </c>
    </row>
    <row r="108" spans="1:15" ht="67.5" x14ac:dyDescent="0.25">
      <c r="A108" s="5" t="s">
        <v>20</v>
      </c>
      <c r="B108" s="5" t="s">
        <v>3</v>
      </c>
      <c r="C108" s="6" t="s">
        <v>231</v>
      </c>
      <c r="D108" s="14" t="s">
        <v>232</v>
      </c>
      <c r="E108" s="5" t="s">
        <v>40</v>
      </c>
      <c r="F108" s="10">
        <v>351133</v>
      </c>
      <c r="G108" s="10">
        <v>265586</v>
      </c>
      <c r="H108" s="10">
        <v>391524</v>
      </c>
      <c r="I108" s="10">
        <v>435484</v>
      </c>
      <c r="J108" s="10">
        <v>455307</v>
      </c>
      <c r="K108" s="10">
        <v>456345</v>
      </c>
      <c r="L108" s="10">
        <v>476387</v>
      </c>
      <c r="M108" s="10">
        <v>478200</v>
      </c>
      <c r="N108" s="10">
        <v>511524</v>
      </c>
      <c r="O108" s="10">
        <v>514791</v>
      </c>
    </row>
    <row r="109" spans="1:15" ht="67.5" x14ac:dyDescent="0.25">
      <c r="A109" s="5" t="s">
        <v>20</v>
      </c>
      <c r="B109" s="5" t="s">
        <v>3</v>
      </c>
      <c r="C109" s="6" t="s">
        <v>233</v>
      </c>
      <c r="D109" s="14" t="s">
        <v>234</v>
      </c>
      <c r="E109" s="5" t="s">
        <v>40</v>
      </c>
      <c r="F109" s="10">
        <v>763071</v>
      </c>
      <c r="G109" s="10">
        <v>800029</v>
      </c>
      <c r="H109" s="10">
        <v>684007</v>
      </c>
      <c r="I109" s="10">
        <v>763365</v>
      </c>
      <c r="J109" s="10">
        <v>816254</v>
      </c>
      <c r="K109" s="10">
        <v>825490</v>
      </c>
      <c r="L109" s="10">
        <v>861115</v>
      </c>
      <c r="M109" s="10">
        <v>871048</v>
      </c>
      <c r="N109" s="10">
        <v>922145</v>
      </c>
      <c r="O109" s="10">
        <v>934851</v>
      </c>
    </row>
    <row r="110" spans="1:15" ht="33.75" x14ac:dyDescent="0.25">
      <c r="A110" s="5" t="s">
        <v>20</v>
      </c>
      <c r="B110" s="5" t="s">
        <v>3</v>
      </c>
      <c r="C110" s="6" t="s">
        <v>235</v>
      </c>
      <c r="D110" s="14" t="s">
        <v>236</v>
      </c>
      <c r="E110" s="5" t="s">
        <v>23</v>
      </c>
      <c r="F110" s="10">
        <v>31608</v>
      </c>
      <c r="G110" s="10">
        <v>31357</v>
      </c>
      <c r="H110" s="10">
        <v>33915</v>
      </c>
      <c r="I110" s="10">
        <v>33920</v>
      </c>
      <c r="J110" s="10">
        <v>34096</v>
      </c>
      <c r="K110" s="10">
        <v>34180</v>
      </c>
      <c r="L110" s="10">
        <v>34357</v>
      </c>
      <c r="M110" s="10">
        <v>34449</v>
      </c>
      <c r="N110" s="10">
        <v>34637</v>
      </c>
      <c r="O110" s="10">
        <v>34746</v>
      </c>
    </row>
    <row r="111" spans="1:15" ht="22.5" x14ac:dyDescent="0.25">
      <c r="A111" s="5" t="s">
        <v>20</v>
      </c>
      <c r="B111" s="5" t="s">
        <v>3</v>
      </c>
      <c r="C111" s="6" t="s">
        <v>237</v>
      </c>
      <c r="D111" s="14" t="s">
        <v>238</v>
      </c>
      <c r="E111" s="5" t="s">
        <v>23</v>
      </c>
      <c r="F111" s="10">
        <v>21648</v>
      </c>
      <c r="G111" s="10">
        <v>20275</v>
      </c>
      <c r="H111" s="10">
        <v>23073</v>
      </c>
      <c r="I111" s="10">
        <v>23100</v>
      </c>
      <c r="J111" s="10">
        <v>23150</v>
      </c>
      <c r="K111" s="10">
        <v>23167</v>
      </c>
      <c r="L111" s="10">
        <v>23190</v>
      </c>
      <c r="M111" s="10">
        <v>23236</v>
      </c>
      <c r="N111" s="10">
        <v>23250</v>
      </c>
      <c r="O111" s="10">
        <v>23284</v>
      </c>
    </row>
    <row r="112" spans="1:15" ht="22.5" x14ac:dyDescent="0.25">
      <c r="A112" s="5" t="s">
        <v>20</v>
      </c>
      <c r="B112" s="5" t="s">
        <v>3</v>
      </c>
      <c r="C112" s="6" t="s">
        <v>239</v>
      </c>
      <c r="D112" s="14" t="s">
        <v>240</v>
      </c>
      <c r="E112" s="5" t="s">
        <v>23</v>
      </c>
      <c r="F112" s="10">
        <v>714</v>
      </c>
      <c r="G112" s="10">
        <v>710</v>
      </c>
      <c r="H112" s="10">
        <v>710</v>
      </c>
      <c r="I112" s="10">
        <v>820</v>
      </c>
      <c r="J112" s="10">
        <v>821.54</v>
      </c>
      <c r="K112" s="10">
        <v>824.64</v>
      </c>
      <c r="L112" s="10">
        <v>823.92</v>
      </c>
      <c r="M112" s="10">
        <v>825.26</v>
      </c>
      <c r="N112" s="10">
        <v>826.62</v>
      </c>
      <c r="O112" s="10">
        <v>829.36</v>
      </c>
    </row>
    <row r="113" spans="1:15" x14ac:dyDescent="0.25">
      <c r="A113" s="5" t="s">
        <v>20</v>
      </c>
      <c r="B113" s="5" t="s">
        <v>3</v>
      </c>
      <c r="C113" s="6" t="s">
        <v>241</v>
      </c>
      <c r="D113" s="14" t="s">
        <v>242</v>
      </c>
      <c r="E113" s="5" t="s">
        <v>23</v>
      </c>
      <c r="F113" s="10">
        <v>35</v>
      </c>
      <c r="G113" s="10">
        <v>34</v>
      </c>
      <c r="H113" s="10">
        <v>40</v>
      </c>
      <c r="I113" s="10">
        <v>41</v>
      </c>
      <c r="J113" s="10">
        <v>41</v>
      </c>
      <c r="K113" s="10">
        <v>41</v>
      </c>
      <c r="L113" s="10">
        <v>41</v>
      </c>
      <c r="M113" s="10">
        <v>41</v>
      </c>
      <c r="N113" s="10">
        <v>41</v>
      </c>
      <c r="O113" s="10">
        <v>41</v>
      </c>
    </row>
    <row r="114" spans="1:15" ht="22.5" x14ac:dyDescent="0.25">
      <c r="A114" s="5" t="s">
        <v>20</v>
      </c>
      <c r="B114" s="5" t="s">
        <v>3</v>
      </c>
      <c r="C114" s="6" t="s">
        <v>243</v>
      </c>
      <c r="D114" s="14" t="s">
        <v>244</v>
      </c>
      <c r="E114" s="5" t="s">
        <v>245</v>
      </c>
      <c r="F114" s="10">
        <v>16.100000000000001</v>
      </c>
      <c r="G114" s="10">
        <v>8.9</v>
      </c>
      <c r="H114" s="10">
        <v>15.7</v>
      </c>
      <c r="I114" s="10">
        <v>15.88</v>
      </c>
      <c r="J114" s="10">
        <v>15.92</v>
      </c>
      <c r="K114" s="10">
        <v>15.94</v>
      </c>
      <c r="L114" s="10">
        <v>15.97</v>
      </c>
      <c r="M114" s="10">
        <v>16</v>
      </c>
      <c r="N114" s="10">
        <v>16.3</v>
      </c>
      <c r="O114" s="10">
        <v>16.399999999999999</v>
      </c>
    </row>
    <row r="115" spans="1:15" x14ac:dyDescent="0.25">
      <c r="A115" s="5" t="s">
        <v>20</v>
      </c>
      <c r="B115" s="5" t="s">
        <v>3</v>
      </c>
      <c r="C115" s="6" t="s">
        <v>246</v>
      </c>
      <c r="D115" s="14" t="s">
        <v>247</v>
      </c>
      <c r="E115" s="5" t="s">
        <v>245</v>
      </c>
      <c r="F115" s="10">
        <v>173.7</v>
      </c>
      <c r="G115" s="10">
        <v>158.6</v>
      </c>
      <c r="H115" s="10">
        <v>151</v>
      </c>
      <c r="I115" s="10">
        <v>152.9</v>
      </c>
      <c r="J115" s="10">
        <v>152.91999999999999</v>
      </c>
      <c r="K115" s="10">
        <v>152.94999999999999</v>
      </c>
      <c r="L115" s="10">
        <v>153</v>
      </c>
      <c r="M115" s="10">
        <v>153.6</v>
      </c>
      <c r="N115" s="10">
        <v>154.19999999999999</v>
      </c>
      <c r="O115" s="10">
        <v>154.9</v>
      </c>
    </row>
    <row r="116" spans="1:15" ht="33.75" x14ac:dyDescent="0.25">
      <c r="A116" s="5" t="s">
        <v>20</v>
      </c>
      <c r="B116" s="5" t="s">
        <v>3</v>
      </c>
      <c r="C116" s="6" t="s">
        <v>248</v>
      </c>
      <c r="D116" s="14" t="s">
        <v>249</v>
      </c>
      <c r="E116" s="5" t="s">
        <v>250</v>
      </c>
      <c r="F116" s="10">
        <v>2708</v>
      </c>
      <c r="G116" s="10">
        <v>3305</v>
      </c>
      <c r="H116" s="10">
        <v>3523</v>
      </c>
      <c r="I116" s="10">
        <v>3523</v>
      </c>
      <c r="J116" s="10">
        <v>3540</v>
      </c>
      <c r="K116" s="10">
        <v>3574</v>
      </c>
      <c r="L116" s="10">
        <v>3591</v>
      </c>
      <c r="M116" s="10">
        <v>3663</v>
      </c>
      <c r="N116" s="10">
        <v>3743</v>
      </c>
      <c r="O116" s="10">
        <v>3887</v>
      </c>
    </row>
    <row r="117" spans="1:15" ht="45" x14ac:dyDescent="0.25">
      <c r="A117" s="5" t="s">
        <v>20</v>
      </c>
      <c r="B117" s="5" t="s">
        <v>3</v>
      </c>
      <c r="C117" s="6" t="s">
        <v>251</v>
      </c>
      <c r="D117" s="14" t="s">
        <v>252</v>
      </c>
      <c r="E117" s="5" t="s">
        <v>28</v>
      </c>
      <c r="F117" s="10">
        <v>5.7</v>
      </c>
      <c r="G117" s="10">
        <v>-2.2999999999999998</v>
      </c>
      <c r="H117" s="10">
        <v>-5.36</v>
      </c>
      <c r="I117" s="10">
        <v>6</v>
      </c>
      <c r="J117" s="10">
        <v>6.5</v>
      </c>
      <c r="K117" s="10">
        <v>7</v>
      </c>
      <c r="L117" s="10">
        <v>7</v>
      </c>
      <c r="M117" s="10">
        <v>7.5</v>
      </c>
      <c r="N117" s="10">
        <v>7.5</v>
      </c>
      <c r="O117" s="10">
        <v>8</v>
      </c>
    </row>
    <row r="118" spans="1:15" ht="45" x14ac:dyDescent="0.25">
      <c r="A118" s="5" t="s">
        <v>20</v>
      </c>
      <c r="B118" s="5" t="s">
        <v>3</v>
      </c>
      <c r="C118" s="6" t="s">
        <v>253</v>
      </c>
      <c r="D118" s="14" t="s">
        <v>254</v>
      </c>
      <c r="E118" s="5" t="s">
        <v>28</v>
      </c>
      <c r="F118" s="10">
        <v>46.9</v>
      </c>
      <c r="G118" s="10">
        <v>55.9</v>
      </c>
      <c r="H118" s="10">
        <v>30.58</v>
      </c>
      <c r="I118" s="10">
        <v>36.58</v>
      </c>
      <c r="J118" s="10">
        <v>37.58</v>
      </c>
      <c r="K118" s="10">
        <v>39</v>
      </c>
      <c r="L118" s="10">
        <v>39</v>
      </c>
      <c r="M118" s="10">
        <v>40</v>
      </c>
      <c r="N118" s="10">
        <v>41</v>
      </c>
      <c r="O118" s="10">
        <v>43.8</v>
      </c>
    </row>
    <row r="119" spans="1:15" ht="67.5" x14ac:dyDescent="0.25">
      <c r="A119" s="5" t="s">
        <v>20</v>
      </c>
      <c r="B119" s="5" t="s">
        <v>3</v>
      </c>
      <c r="C119" s="6" t="s">
        <v>255</v>
      </c>
      <c r="D119" s="14" t="s">
        <v>256</v>
      </c>
      <c r="E119" s="5" t="s">
        <v>40</v>
      </c>
      <c r="F119" s="10">
        <v>70686</v>
      </c>
      <c r="G119" s="10">
        <v>60065</v>
      </c>
      <c r="H119" s="10">
        <v>71942</v>
      </c>
      <c r="I119" s="10">
        <v>76970.7</v>
      </c>
      <c r="J119" s="10">
        <v>80478.899999999994</v>
      </c>
      <c r="K119" s="10">
        <v>81520</v>
      </c>
      <c r="L119" s="10">
        <v>86136</v>
      </c>
      <c r="M119" s="10">
        <v>87104</v>
      </c>
      <c r="N119" s="10">
        <v>89632</v>
      </c>
      <c r="O119" s="10">
        <v>92050</v>
      </c>
    </row>
    <row r="120" spans="1:15" ht="33.75" x14ac:dyDescent="0.25">
      <c r="A120" s="5"/>
      <c r="B120" s="5"/>
      <c r="C120" s="6" t="s">
        <v>257</v>
      </c>
      <c r="D120" s="14" t="s">
        <v>258</v>
      </c>
      <c r="E120" s="5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56.25" x14ac:dyDescent="0.25">
      <c r="A121" s="5" t="s">
        <v>20</v>
      </c>
      <c r="B121" s="5" t="s">
        <v>3</v>
      </c>
      <c r="C121" s="6" t="s">
        <v>259</v>
      </c>
      <c r="D121" s="14" t="s">
        <v>260</v>
      </c>
      <c r="E121" s="5" t="s">
        <v>38</v>
      </c>
      <c r="F121" s="11">
        <v>39</v>
      </c>
      <c r="G121" s="11">
        <v>38</v>
      </c>
      <c r="H121" s="11">
        <v>36</v>
      </c>
      <c r="I121" s="11">
        <v>36</v>
      </c>
      <c r="J121" s="11">
        <v>36</v>
      </c>
      <c r="K121" s="11">
        <v>36</v>
      </c>
      <c r="L121" s="11">
        <v>36</v>
      </c>
      <c r="M121" s="11">
        <v>36</v>
      </c>
      <c r="N121" s="11">
        <v>36</v>
      </c>
      <c r="O121" s="11">
        <v>36</v>
      </c>
    </row>
    <row r="122" spans="1:15" ht="56.25" x14ac:dyDescent="0.25">
      <c r="A122" s="5" t="s">
        <v>37</v>
      </c>
      <c r="B122" s="5" t="s">
        <v>3</v>
      </c>
      <c r="C122" s="6" t="s">
        <v>261</v>
      </c>
      <c r="D122" s="14" t="s">
        <v>262</v>
      </c>
      <c r="E122" s="5" t="s">
        <v>38</v>
      </c>
      <c r="F122" s="11">
        <v>174</v>
      </c>
      <c r="G122" s="11">
        <v>181</v>
      </c>
      <c r="H122" s="11">
        <v>189</v>
      </c>
      <c r="I122" s="11">
        <v>189</v>
      </c>
      <c r="J122" s="11">
        <v>188</v>
      </c>
      <c r="K122" s="11">
        <v>187</v>
      </c>
      <c r="L122" s="11">
        <v>187</v>
      </c>
      <c r="M122" s="11">
        <v>185</v>
      </c>
      <c r="N122" s="11">
        <v>185</v>
      </c>
      <c r="O122" s="11">
        <v>183</v>
      </c>
    </row>
    <row r="123" spans="1:15" ht="67.5" x14ac:dyDescent="0.25">
      <c r="A123" s="5" t="s">
        <v>20</v>
      </c>
      <c r="B123" s="5" t="s">
        <v>3</v>
      </c>
      <c r="C123" s="6" t="s">
        <v>263</v>
      </c>
      <c r="D123" s="14" t="s">
        <v>264</v>
      </c>
      <c r="E123" s="5" t="s">
        <v>39</v>
      </c>
      <c r="F123" s="11">
        <v>218</v>
      </c>
      <c r="G123" s="11">
        <v>211</v>
      </c>
      <c r="H123" s="11">
        <v>202</v>
      </c>
      <c r="I123" s="11">
        <v>203</v>
      </c>
      <c r="J123" s="11">
        <v>204</v>
      </c>
      <c r="K123" s="11">
        <v>205</v>
      </c>
      <c r="L123" s="11">
        <v>206</v>
      </c>
      <c r="M123" s="11">
        <v>207</v>
      </c>
      <c r="N123" s="11">
        <v>207</v>
      </c>
      <c r="O123" s="11">
        <v>208</v>
      </c>
    </row>
    <row r="124" spans="1:15" ht="45" x14ac:dyDescent="0.25">
      <c r="A124" s="5" t="s">
        <v>20</v>
      </c>
      <c r="B124" s="5" t="s">
        <v>3</v>
      </c>
      <c r="C124" s="6" t="s">
        <v>265</v>
      </c>
      <c r="D124" s="14" t="s">
        <v>266</v>
      </c>
      <c r="E124" s="5" t="s">
        <v>39</v>
      </c>
      <c r="F124" s="11">
        <v>588</v>
      </c>
      <c r="G124" s="11">
        <v>587</v>
      </c>
      <c r="H124" s="11">
        <v>547</v>
      </c>
      <c r="I124" s="11">
        <v>536</v>
      </c>
      <c r="J124" s="11">
        <v>519</v>
      </c>
      <c r="K124" s="11">
        <v>525</v>
      </c>
      <c r="L124" s="11">
        <v>518</v>
      </c>
      <c r="M124" s="11">
        <v>524</v>
      </c>
      <c r="N124" s="11">
        <v>525</v>
      </c>
      <c r="O124" s="11">
        <v>526</v>
      </c>
    </row>
    <row r="125" spans="1:15" ht="45" x14ac:dyDescent="0.25">
      <c r="A125" s="5" t="s">
        <v>20</v>
      </c>
      <c r="B125" s="5" t="s">
        <v>3</v>
      </c>
      <c r="C125" s="6" t="s">
        <v>267</v>
      </c>
      <c r="D125" s="14" t="s">
        <v>268</v>
      </c>
      <c r="E125" s="5" t="s">
        <v>39</v>
      </c>
      <c r="F125" s="11">
        <v>384</v>
      </c>
      <c r="G125" s="11">
        <v>322</v>
      </c>
      <c r="H125" s="11">
        <v>307</v>
      </c>
      <c r="I125" s="11">
        <v>300</v>
      </c>
      <c r="J125" s="11">
        <v>297</v>
      </c>
      <c r="K125" s="11">
        <v>300</v>
      </c>
      <c r="L125" s="11">
        <v>295</v>
      </c>
      <c r="M125" s="11">
        <v>297</v>
      </c>
      <c r="N125" s="11">
        <v>290</v>
      </c>
      <c r="O125" s="11">
        <v>295</v>
      </c>
    </row>
    <row r="126" spans="1:15" ht="45" x14ac:dyDescent="0.25">
      <c r="A126" s="5" t="s">
        <v>20</v>
      </c>
      <c r="B126" s="5" t="s">
        <v>3</v>
      </c>
      <c r="C126" s="6" t="s">
        <v>269</v>
      </c>
      <c r="D126" s="14" t="s">
        <v>270</v>
      </c>
      <c r="E126" s="5" t="s">
        <v>39</v>
      </c>
      <c r="F126" s="11">
        <v>10</v>
      </c>
      <c r="G126" s="11">
        <v>10</v>
      </c>
      <c r="H126" s="11">
        <v>15</v>
      </c>
      <c r="I126" s="11">
        <v>20</v>
      </c>
      <c r="J126" s="11">
        <v>20</v>
      </c>
      <c r="K126" s="11">
        <v>20</v>
      </c>
      <c r="L126" s="11">
        <v>20</v>
      </c>
      <c r="M126" s="11">
        <v>20</v>
      </c>
      <c r="N126" s="11">
        <v>20</v>
      </c>
      <c r="O126" s="11">
        <v>20</v>
      </c>
    </row>
    <row r="127" spans="1:15" ht="56.25" x14ac:dyDescent="0.25">
      <c r="A127" s="5" t="s">
        <v>20</v>
      </c>
      <c r="B127" s="5" t="s">
        <v>3</v>
      </c>
      <c r="C127" s="6" t="s">
        <v>271</v>
      </c>
      <c r="D127" s="14" t="s">
        <v>272</v>
      </c>
      <c r="E127" s="5" t="s">
        <v>273</v>
      </c>
      <c r="F127" s="10">
        <v>6933.68</v>
      </c>
      <c r="G127" s="10">
        <v>7428.48</v>
      </c>
      <c r="H127" s="10">
        <v>9088.9599999999991</v>
      </c>
      <c r="I127" s="10">
        <v>10682.57</v>
      </c>
      <c r="J127" s="10">
        <v>11548.84</v>
      </c>
      <c r="K127" s="10">
        <v>12027.63</v>
      </c>
      <c r="L127" s="10">
        <v>13542.87</v>
      </c>
      <c r="M127" s="10">
        <v>15515.76</v>
      </c>
      <c r="N127" s="10">
        <v>16366.79</v>
      </c>
      <c r="O127" s="10">
        <v>19688.669999999998</v>
      </c>
    </row>
    <row r="128" spans="1:15" ht="45" x14ac:dyDescent="0.25">
      <c r="A128" s="5" t="s">
        <v>20</v>
      </c>
      <c r="B128" s="5" t="s">
        <v>3</v>
      </c>
      <c r="C128" s="6" t="s">
        <v>274</v>
      </c>
      <c r="D128" s="14" t="s">
        <v>275</v>
      </c>
      <c r="E128" s="5" t="s">
        <v>273</v>
      </c>
      <c r="F128" s="10">
        <v>4180</v>
      </c>
      <c r="G128" s="10">
        <v>4737</v>
      </c>
      <c r="H128" s="10">
        <v>5123.6000000000004</v>
      </c>
      <c r="I128" s="10">
        <v>5415.64</v>
      </c>
      <c r="J128" s="10">
        <v>5686.4</v>
      </c>
      <c r="K128" s="10">
        <v>5700</v>
      </c>
      <c r="L128" s="10">
        <v>5953.7</v>
      </c>
      <c r="M128" s="10">
        <v>6000</v>
      </c>
      <c r="N128" s="10">
        <v>6215</v>
      </c>
      <c r="O128" s="10">
        <v>6300</v>
      </c>
    </row>
    <row r="129" spans="1:15" ht="45" x14ac:dyDescent="0.25">
      <c r="A129" s="5" t="s">
        <v>20</v>
      </c>
      <c r="B129" s="5" t="s">
        <v>3</v>
      </c>
      <c r="C129" s="6" t="s">
        <v>276</v>
      </c>
      <c r="D129" s="14" t="s">
        <v>277</v>
      </c>
      <c r="E129" s="5" t="s">
        <v>273</v>
      </c>
      <c r="F129" s="10">
        <v>3240</v>
      </c>
      <c r="G129" s="10">
        <v>3664</v>
      </c>
      <c r="H129" s="10">
        <v>4155</v>
      </c>
      <c r="I129" s="10">
        <v>4392</v>
      </c>
      <c r="J129" s="10">
        <v>4612</v>
      </c>
      <c r="K129" s="10">
        <v>4650</v>
      </c>
      <c r="L129" s="10">
        <v>4830</v>
      </c>
      <c r="M129" s="10">
        <v>4850</v>
      </c>
      <c r="N129" s="10">
        <v>5043</v>
      </c>
      <c r="O129" s="10">
        <v>5100</v>
      </c>
    </row>
    <row r="130" spans="1:15" ht="22.5" x14ac:dyDescent="0.25">
      <c r="A130" s="5" t="s">
        <v>20</v>
      </c>
      <c r="B130" s="5" t="s">
        <v>3</v>
      </c>
      <c r="C130" s="6" t="s">
        <v>278</v>
      </c>
      <c r="D130" s="14" t="s">
        <v>279</v>
      </c>
      <c r="E130" s="5" t="s">
        <v>40</v>
      </c>
      <c r="F130" s="10">
        <v>315739</v>
      </c>
      <c r="G130" s="10">
        <v>324582</v>
      </c>
      <c r="H130" s="10">
        <v>380547.9</v>
      </c>
      <c r="I130" s="10">
        <v>408658.73</v>
      </c>
      <c r="J130" s="10">
        <v>431405.88</v>
      </c>
      <c r="K130" s="10">
        <v>434820</v>
      </c>
      <c r="L130" s="10">
        <v>449320.86</v>
      </c>
      <c r="M130" s="10">
        <v>452100</v>
      </c>
      <c r="N130" s="10">
        <v>474586.22</v>
      </c>
      <c r="O130" s="10">
        <v>477306</v>
      </c>
    </row>
    <row r="131" spans="1:15" ht="45" x14ac:dyDescent="0.25">
      <c r="A131" s="5" t="s">
        <v>20</v>
      </c>
      <c r="B131" s="5" t="s">
        <v>3</v>
      </c>
      <c r="C131" s="6" t="s">
        <v>281</v>
      </c>
      <c r="D131" s="14" t="s">
        <v>282</v>
      </c>
      <c r="E131" s="5" t="s">
        <v>40</v>
      </c>
      <c r="F131" s="10">
        <v>42419</v>
      </c>
      <c r="G131" s="10">
        <v>42510.6</v>
      </c>
      <c r="H131" s="10">
        <v>58361</v>
      </c>
      <c r="I131" s="10">
        <v>62629.2</v>
      </c>
      <c r="J131" s="10">
        <v>65320</v>
      </c>
      <c r="K131" s="10">
        <v>65400</v>
      </c>
      <c r="L131" s="10">
        <v>70220</v>
      </c>
      <c r="M131" s="10">
        <v>70550</v>
      </c>
      <c r="N131" s="10">
        <v>73000</v>
      </c>
      <c r="O131" s="10">
        <v>74550</v>
      </c>
    </row>
    <row r="132" spans="1:15" ht="22.5" x14ac:dyDescent="0.25">
      <c r="A132" s="5"/>
      <c r="B132" s="5"/>
      <c r="C132" s="6" t="s">
        <v>283</v>
      </c>
      <c r="D132" s="14" t="s">
        <v>284</v>
      </c>
      <c r="E132" s="5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45" x14ac:dyDescent="0.25">
      <c r="A133" s="5" t="s">
        <v>20</v>
      </c>
      <c r="B133" s="5" t="s">
        <v>3</v>
      </c>
      <c r="C133" s="6" t="s">
        <v>285</v>
      </c>
      <c r="D133" s="14" t="s">
        <v>286</v>
      </c>
      <c r="E133" s="5" t="s">
        <v>40</v>
      </c>
      <c r="F133" s="10">
        <v>118715</v>
      </c>
      <c r="G133" s="10">
        <v>86895.6</v>
      </c>
      <c r="H133" s="10">
        <v>116851</v>
      </c>
      <c r="I133" s="10">
        <v>124394.6</v>
      </c>
      <c r="J133" s="10">
        <v>132766.49</v>
      </c>
      <c r="K133" s="10">
        <v>134478</v>
      </c>
      <c r="L133" s="10">
        <v>140854.91</v>
      </c>
      <c r="M133" s="10">
        <v>144838.5</v>
      </c>
      <c r="N133" s="10">
        <v>148916.17000000001</v>
      </c>
      <c r="O133" s="10">
        <v>155314</v>
      </c>
    </row>
    <row r="134" spans="1:15" ht="67.5" x14ac:dyDescent="0.25">
      <c r="A134" s="5" t="s">
        <v>20</v>
      </c>
      <c r="B134" s="5" t="s">
        <v>3</v>
      </c>
      <c r="C134" s="6" t="s">
        <v>287</v>
      </c>
      <c r="D134" s="14" t="s">
        <v>288</v>
      </c>
      <c r="E134" s="5" t="s">
        <v>28</v>
      </c>
      <c r="F134" s="10">
        <v>312.37</v>
      </c>
      <c r="G134" s="10">
        <v>78.83</v>
      </c>
      <c r="H134" s="10">
        <v>131.69999999999999</v>
      </c>
      <c r="I134" s="10">
        <v>100.81</v>
      </c>
      <c r="J134" s="10">
        <v>100.97</v>
      </c>
      <c r="K134" s="10">
        <v>102.28</v>
      </c>
      <c r="L134" s="10">
        <v>101.04</v>
      </c>
      <c r="M134" s="10">
        <v>102.58</v>
      </c>
      <c r="N134" s="10">
        <v>101.17</v>
      </c>
      <c r="O134" s="10">
        <v>102.61</v>
      </c>
    </row>
    <row r="135" spans="1:15" x14ac:dyDescent="0.25">
      <c r="A135" s="5"/>
      <c r="B135" s="5"/>
      <c r="C135" s="6" t="s">
        <v>289</v>
      </c>
      <c r="D135" s="14" t="s">
        <v>290</v>
      </c>
      <c r="E135" s="5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90" x14ac:dyDescent="0.25">
      <c r="A136" s="5" t="s">
        <v>37</v>
      </c>
      <c r="B136" s="5" t="s">
        <v>3</v>
      </c>
      <c r="C136" s="6" t="s">
        <v>291</v>
      </c>
      <c r="D136" s="14" t="s">
        <v>292</v>
      </c>
      <c r="E136" s="5" t="s">
        <v>40</v>
      </c>
      <c r="F136" s="10">
        <v>85396.7</v>
      </c>
      <c r="G136" s="10">
        <v>53327.5</v>
      </c>
      <c r="H136" s="10">
        <v>54681.64</v>
      </c>
      <c r="I136" s="10">
        <v>44701.72</v>
      </c>
      <c r="J136" s="10"/>
      <c r="K136" s="10">
        <v>10801.86</v>
      </c>
      <c r="L136" s="10"/>
      <c r="M136" s="10">
        <v>11121.56</v>
      </c>
      <c r="N136" s="10"/>
      <c r="O136" s="10">
        <v>11648.66</v>
      </c>
    </row>
    <row r="137" spans="1:15" ht="45" x14ac:dyDescent="0.25">
      <c r="A137" s="5" t="s">
        <v>20</v>
      </c>
      <c r="B137" s="5" t="s">
        <v>3</v>
      </c>
      <c r="C137" s="6" t="s">
        <v>293</v>
      </c>
      <c r="D137" s="14" t="s">
        <v>294</v>
      </c>
      <c r="E137" s="5" t="s">
        <v>295</v>
      </c>
      <c r="F137" s="10">
        <v>1273</v>
      </c>
      <c r="G137" s="10">
        <v>1740</v>
      </c>
      <c r="H137" s="10">
        <v>2612</v>
      </c>
      <c r="I137" s="10">
        <v>2745</v>
      </c>
      <c r="J137" s="10">
        <v>2800</v>
      </c>
      <c r="K137" s="10">
        <v>2900</v>
      </c>
      <c r="L137" s="10">
        <v>2900</v>
      </c>
      <c r="M137" s="10">
        <v>3000</v>
      </c>
      <c r="N137" s="10">
        <v>3000</v>
      </c>
      <c r="O137" s="10">
        <v>3100</v>
      </c>
    </row>
    <row r="138" spans="1:15" ht="33.75" x14ac:dyDescent="0.25">
      <c r="A138" s="5" t="s">
        <v>20</v>
      </c>
      <c r="B138" s="5" t="s">
        <v>3</v>
      </c>
      <c r="C138" s="6" t="s">
        <v>296</v>
      </c>
      <c r="D138" s="14" t="s">
        <v>297</v>
      </c>
      <c r="E138" s="5" t="s">
        <v>295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</row>
    <row r="139" spans="1:15" ht="33.75" x14ac:dyDescent="0.25">
      <c r="A139" s="5" t="s">
        <v>20</v>
      </c>
      <c r="B139" s="5" t="s">
        <v>3</v>
      </c>
      <c r="C139" s="6" t="s">
        <v>298</v>
      </c>
      <c r="D139" s="14" t="s">
        <v>299</v>
      </c>
      <c r="E139" s="5" t="s">
        <v>295</v>
      </c>
      <c r="F139" s="10">
        <v>1273</v>
      </c>
      <c r="G139" s="10">
        <v>1740</v>
      </c>
      <c r="H139" s="10">
        <v>2612</v>
      </c>
      <c r="I139" s="10">
        <v>2745</v>
      </c>
      <c r="J139" s="10">
        <v>2800</v>
      </c>
      <c r="K139" s="10">
        <v>2900</v>
      </c>
      <c r="L139" s="10">
        <v>2900</v>
      </c>
      <c r="M139" s="10">
        <v>3000</v>
      </c>
      <c r="N139" s="10">
        <v>3000</v>
      </c>
      <c r="O139" s="10">
        <v>3100</v>
      </c>
    </row>
    <row r="140" spans="1:15" ht="33.75" x14ac:dyDescent="0.25">
      <c r="A140" s="5" t="s">
        <v>20</v>
      </c>
      <c r="B140" s="5" t="s">
        <v>3</v>
      </c>
      <c r="C140" s="6" t="s">
        <v>300</v>
      </c>
      <c r="D140" s="14" t="s">
        <v>301</v>
      </c>
      <c r="E140" s="5" t="s">
        <v>295</v>
      </c>
      <c r="F140" s="10">
        <v>0</v>
      </c>
      <c r="G140" s="10">
        <v>0</v>
      </c>
      <c r="H140" s="10">
        <v>167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</row>
    <row r="141" spans="1:15" ht="56.25" x14ac:dyDescent="0.25">
      <c r="A141" s="5" t="s">
        <v>20</v>
      </c>
      <c r="B141" s="5" t="s">
        <v>3</v>
      </c>
      <c r="C141" s="6" t="s">
        <v>302</v>
      </c>
      <c r="D141" s="14" t="s">
        <v>303</v>
      </c>
      <c r="E141" s="5" t="s">
        <v>295</v>
      </c>
      <c r="F141" s="10">
        <v>1273</v>
      </c>
      <c r="G141" s="10">
        <v>1740</v>
      </c>
      <c r="H141" s="10">
        <v>2445</v>
      </c>
      <c r="I141" s="10">
        <v>2745</v>
      </c>
      <c r="J141" s="10">
        <v>2800</v>
      </c>
      <c r="K141" s="10">
        <v>2900</v>
      </c>
      <c r="L141" s="10">
        <v>2900</v>
      </c>
      <c r="M141" s="10">
        <v>3000</v>
      </c>
      <c r="N141" s="10">
        <v>3000</v>
      </c>
      <c r="O141" s="10">
        <v>3100</v>
      </c>
    </row>
    <row r="142" spans="1:15" ht="33.75" x14ac:dyDescent="0.25">
      <c r="A142" s="5" t="s">
        <v>20</v>
      </c>
      <c r="B142" s="5" t="s">
        <v>3</v>
      </c>
      <c r="C142" s="6" t="s">
        <v>304</v>
      </c>
      <c r="D142" s="14" t="s">
        <v>305</v>
      </c>
      <c r="E142" s="5" t="s">
        <v>295</v>
      </c>
      <c r="F142" s="10">
        <v>1273</v>
      </c>
      <c r="G142" s="10">
        <v>1740</v>
      </c>
      <c r="H142" s="10">
        <v>2612</v>
      </c>
      <c r="I142" s="10">
        <v>2745</v>
      </c>
      <c r="J142" s="10">
        <v>2800</v>
      </c>
      <c r="K142" s="10">
        <v>2900</v>
      </c>
      <c r="L142" s="10">
        <v>2900</v>
      </c>
      <c r="M142" s="10">
        <v>3000</v>
      </c>
      <c r="N142" s="10">
        <v>3000</v>
      </c>
      <c r="O142" s="10">
        <v>3100</v>
      </c>
    </row>
    <row r="143" spans="1:15" ht="33.75" x14ac:dyDescent="0.25">
      <c r="A143" s="5" t="s">
        <v>20</v>
      </c>
      <c r="B143" s="5" t="s">
        <v>3</v>
      </c>
      <c r="C143" s="6" t="s">
        <v>306</v>
      </c>
      <c r="D143" s="14" t="s">
        <v>307</v>
      </c>
      <c r="E143" s="5" t="s">
        <v>295</v>
      </c>
      <c r="F143" s="10">
        <v>1273</v>
      </c>
      <c r="G143" s="10">
        <v>1740</v>
      </c>
      <c r="H143" s="10">
        <v>2612</v>
      </c>
      <c r="I143" s="10">
        <v>2745</v>
      </c>
      <c r="J143" s="10">
        <v>2800</v>
      </c>
      <c r="K143" s="10">
        <v>2900</v>
      </c>
      <c r="L143" s="10">
        <v>2900</v>
      </c>
      <c r="M143" s="10">
        <v>3000</v>
      </c>
      <c r="N143" s="10">
        <v>3000</v>
      </c>
      <c r="O143" s="10">
        <v>3100</v>
      </c>
    </row>
    <row r="144" spans="1:15" ht="45" x14ac:dyDescent="0.25">
      <c r="A144" s="5" t="s">
        <v>20</v>
      </c>
      <c r="B144" s="5" t="s">
        <v>3</v>
      </c>
      <c r="C144" s="6" t="s">
        <v>308</v>
      </c>
      <c r="D144" s="14" t="s">
        <v>309</v>
      </c>
      <c r="E144" s="5" t="s">
        <v>280</v>
      </c>
      <c r="F144" s="10">
        <v>0.1</v>
      </c>
      <c r="G144" s="10">
        <v>0.14000000000000001</v>
      </c>
      <c r="H144" s="10">
        <v>0.22</v>
      </c>
      <c r="I144" s="10">
        <v>0.23</v>
      </c>
      <c r="J144" s="10">
        <v>0.24</v>
      </c>
      <c r="K144" s="10">
        <v>0.24</v>
      </c>
      <c r="L144" s="10">
        <v>0.24</v>
      </c>
      <c r="M144" s="10">
        <v>0.25</v>
      </c>
      <c r="N144" s="10">
        <v>0.25</v>
      </c>
      <c r="O144" s="10">
        <v>0.26</v>
      </c>
    </row>
    <row r="145" spans="1:15" x14ac:dyDescent="0.25">
      <c r="A145" s="5"/>
      <c r="B145" s="5"/>
      <c r="C145" s="6" t="s">
        <v>310</v>
      </c>
      <c r="D145" s="14" t="s">
        <v>311</v>
      </c>
      <c r="E145" s="5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45" x14ac:dyDescent="0.25">
      <c r="A146" s="5" t="s">
        <v>37</v>
      </c>
      <c r="B146" s="5" t="s">
        <v>3</v>
      </c>
      <c r="C146" s="6" t="s">
        <v>312</v>
      </c>
      <c r="D146" s="14" t="s">
        <v>313</v>
      </c>
      <c r="E146" s="5" t="s">
        <v>38</v>
      </c>
      <c r="F146" s="11">
        <v>15</v>
      </c>
      <c r="G146" s="11">
        <v>13</v>
      </c>
      <c r="H146" s="11">
        <v>13</v>
      </c>
      <c r="I146" s="11"/>
      <c r="J146" s="11"/>
      <c r="K146" s="11"/>
      <c r="L146" s="11"/>
      <c r="M146" s="11"/>
      <c r="N146" s="11"/>
      <c r="O146" s="11"/>
    </row>
    <row r="147" spans="1:15" ht="45" x14ac:dyDescent="0.25">
      <c r="A147" s="5" t="s">
        <v>37</v>
      </c>
      <c r="B147" s="5" t="s">
        <v>3</v>
      </c>
      <c r="C147" s="6" t="s">
        <v>314</v>
      </c>
      <c r="D147" s="14" t="s">
        <v>315</v>
      </c>
      <c r="E147" s="5" t="s">
        <v>38</v>
      </c>
      <c r="F147" s="11">
        <v>18</v>
      </c>
      <c r="G147" s="11">
        <v>16</v>
      </c>
      <c r="H147" s="11">
        <v>23</v>
      </c>
      <c r="I147" s="11"/>
      <c r="J147" s="11"/>
      <c r="K147" s="11"/>
      <c r="L147" s="11"/>
      <c r="M147" s="11"/>
      <c r="N147" s="11"/>
      <c r="O147" s="11"/>
    </row>
    <row r="148" spans="1:15" ht="45" x14ac:dyDescent="0.25">
      <c r="A148" s="5" t="s">
        <v>37</v>
      </c>
      <c r="B148" s="5" t="s">
        <v>3</v>
      </c>
      <c r="C148" s="6" t="s">
        <v>316</v>
      </c>
      <c r="D148" s="14" t="s">
        <v>317</v>
      </c>
      <c r="E148" s="5" t="s">
        <v>38</v>
      </c>
      <c r="F148" s="11">
        <v>37</v>
      </c>
      <c r="G148" s="11">
        <v>37</v>
      </c>
      <c r="H148" s="11">
        <v>37</v>
      </c>
      <c r="I148" s="11"/>
      <c r="J148" s="11"/>
      <c r="K148" s="11"/>
      <c r="L148" s="11"/>
      <c r="M148" s="11"/>
      <c r="N148" s="11"/>
      <c r="O148" s="11"/>
    </row>
    <row r="149" spans="1:15" ht="56.25" x14ac:dyDescent="0.25">
      <c r="A149" s="5" t="s">
        <v>20</v>
      </c>
      <c r="B149" s="5" t="s">
        <v>3</v>
      </c>
      <c r="C149" s="6" t="s">
        <v>318</v>
      </c>
      <c r="D149" s="14" t="s">
        <v>319</v>
      </c>
      <c r="E149" s="5" t="s">
        <v>38</v>
      </c>
      <c r="F149" s="11">
        <v>2377</v>
      </c>
      <c r="G149" s="11">
        <v>2426</v>
      </c>
      <c r="H149" s="11">
        <v>2431</v>
      </c>
      <c r="I149" s="11">
        <v>2435</v>
      </c>
      <c r="J149" s="11">
        <v>2440</v>
      </c>
      <c r="K149" s="11">
        <v>2445</v>
      </c>
      <c r="L149" s="11">
        <v>2445</v>
      </c>
      <c r="M149" s="11">
        <v>2500</v>
      </c>
      <c r="N149" s="11">
        <v>2500</v>
      </c>
      <c r="O149" s="11">
        <v>2550</v>
      </c>
    </row>
    <row r="150" spans="1:15" ht="56.25" x14ac:dyDescent="0.25">
      <c r="A150" s="5" t="s">
        <v>20</v>
      </c>
      <c r="B150" s="5" t="s">
        <v>3</v>
      </c>
      <c r="C150" s="6" t="s">
        <v>320</v>
      </c>
      <c r="D150" s="14" t="s">
        <v>321</v>
      </c>
      <c r="E150" s="5" t="s">
        <v>322</v>
      </c>
      <c r="F150" s="10">
        <v>2.7759999999999998</v>
      </c>
      <c r="G150" s="10">
        <v>2.85</v>
      </c>
      <c r="H150" s="10">
        <v>2.8610000000000002</v>
      </c>
      <c r="I150" s="10">
        <v>2.8650000000000002</v>
      </c>
      <c r="J150" s="10">
        <v>2.8660000000000001</v>
      </c>
      <c r="K150" s="10">
        <v>2.87</v>
      </c>
      <c r="L150" s="10">
        <v>2.87</v>
      </c>
      <c r="M150" s="10">
        <v>2.875</v>
      </c>
      <c r="N150" s="10">
        <v>2.88</v>
      </c>
      <c r="O150" s="10">
        <v>2.8849999999999998</v>
      </c>
    </row>
    <row r="151" spans="1:15" ht="22.5" x14ac:dyDescent="0.25">
      <c r="A151" s="5" t="s">
        <v>37</v>
      </c>
      <c r="B151" s="5" t="s">
        <v>3</v>
      </c>
      <c r="C151" s="6" t="s">
        <v>323</v>
      </c>
      <c r="D151" s="14" t="s">
        <v>324</v>
      </c>
      <c r="E151" s="5" t="s">
        <v>325</v>
      </c>
      <c r="F151" s="11">
        <v>2940</v>
      </c>
      <c r="G151" s="11">
        <v>3065</v>
      </c>
      <c r="H151" s="11">
        <v>3071</v>
      </c>
      <c r="I151" s="11"/>
      <c r="J151" s="11"/>
      <c r="K151" s="11"/>
      <c r="L151" s="11"/>
      <c r="M151" s="11"/>
      <c r="N151" s="11"/>
      <c r="O151" s="11"/>
    </row>
    <row r="152" spans="1:15" ht="33.75" x14ac:dyDescent="0.25">
      <c r="A152" s="5" t="s">
        <v>20</v>
      </c>
      <c r="B152" s="5" t="s">
        <v>3</v>
      </c>
      <c r="C152" s="6" t="s">
        <v>326</v>
      </c>
      <c r="D152" s="14" t="s">
        <v>327</v>
      </c>
      <c r="E152" s="5" t="s">
        <v>40</v>
      </c>
      <c r="F152" s="10">
        <v>8441</v>
      </c>
      <c r="G152" s="10">
        <v>8625</v>
      </c>
      <c r="H152" s="10">
        <v>8863</v>
      </c>
      <c r="I152" s="10">
        <v>8969</v>
      </c>
      <c r="J152" s="10">
        <v>9080</v>
      </c>
      <c r="K152" s="10">
        <v>9095</v>
      </c>
      <c r="L152" s="10">
        <v>9200</v>
      </c>
      <c r="M152" s="10">
        <v>9230</v>
      </c>
      <c r="N152" s="10">
        <v>9400</v>
      </c>
      <c r="O152" s="10">
        <v>9450</v>
      </c>
    </row>
    <row r="153" spans="1:15" ht="22.5" x14ac:dyDescent="0.25">
      <c r="A153" s="5" t="s">
        <v>20</v>
      </c>
      <c r="B153" s="5" t="s">
        <v>3</v>
      </c>
      <c r="C153" s="6" t="s">
        <v>328</v>
      </c>
      <c r="D153" s="14" t="s">
        <v>329</v>
      </c>
      <c r="E153" s="5" t="s">
        <v>40</v>
      </c>
      <c r="F153" s="10">
        <v>589221.1</v>
      </c>
      <c r="G153" s="10">
        <v>631581</v>
      </c>
      <c r="H153" s="10">
        <v>667860.80000000005</v>
      </c>
      <c r="I153" s="10">
        <v>705261</v>
      </c>
      <c r="J153" s="10">
        <v>741278</v>
      </c>
      <c r="K153" s="10">
        <v>746385.2</v>
      </c>
      <c r="L153" s="10">
        <v>786094.6</v>
      </c>
      <c r="M153" s="10">
        <v>797664.2</v>
      </c>
      <c r="N153" s="10">
        <v>839690.1</v>
      </c>
      <c r="O153" s="10">
        <v>854935.6</v>
      </c>
    </row>
    <row r="154" spans="1:15" ht="33.75" x14ac:dyDescent="0.25">
      <c r="A154" s="5" t="s">
        <v>20</v>
      </c>
      <c r="B154" s="5" t="s">
        <v>3</v>
      </c>
      <c r="C154" s="6" t="s">
        <v>330</v>
      </c>
      <c r="D154" s="14" t="s">
        <v>331</v>
      </c>
      <c r="E154" s="5" t="s">
        <v>28</v>
      </c>
      <c r="F154" s="10">
        <v>115.13</v>
      </c>
      <c r="G154" s="10">
        <v>101.41</v>
      </c>
      <c r="H154" s="10">
        <v>100.1</v>
      </c>
      <c r="I154" s="10">
        <v>100</v>
      </c>
      <c r="J154" s="10">
        <v>100.2</v>
      </c>
      <c r="K154" s="10">
        <v>100.9</v>
      </c>
      <c r="L154" s="10">
        <v>101.5</v>
      </c>
      <c r="M154" s="10">
        <v>102.3</v>
      </c>
      <c r="N154" s="10">
        <v>102.6</v>
      </c>
      <c r="O154" s="10">
        <v>103</v>
      </c>
    </row>
    <row r="155" spans="1:15" ht="33.75" x14ac:dyDescent="0.25">
      <c r="A155" s="5" t="s">
        <v>20</v>
      </c>
      <c r="B155" s="5" t="s">
        <v>3</v>
      </c>
      <c r="C155" s="6" t="s">
        <v>332</v>
      </c>
      <c r="D155" s="14" t="s">
        <v>333</v>
      </c>
      <c r="E155" s="5" t="s">
        <v>40</v>
      </c>
      <c r="F155" s="10">
        <v>315478</v>
      </c>
      <c r="G155" s="10">
        <v>334738</v>
      </c>
      <c r="H155" s="10">
        <v>354156</v>
      </c>
      <c r="I155" s="10">
        <v>380700</v>
      </c>
      <c r="J155" s="10">
        <v>404320</v>
      </c>
      <c r="K155" s="10">
        <v>404710</v>
      </c>
      <c r="L155" s="10">
        <v>430569</v>
      </c>
      <c r="M155" s="10">
        <v>434478</v>
      </c>
      <c r="N155" s="10">
        <v>460589</v>
      </c>
      <c r="O155" s="10">
        <v>465896</v>
      </c>
    </row>
    <row r="156" spans="1:15" ht="56.25" x14ac:dyDescent="0.25">
      <c r="A156" s="5" t="s">
        <v>20</v>
      </c>
      <c r="B156" s="5" t="s">
        <v>3</v>
      </c>
      <c r="C156" s="6" t="s">
        <v>334</v>
      </c>
      <c r="D156" s="14" t="s">
        <v>335</v>
      </c>
      <c r="E156" s="5" t="s">
        <v>28</v>
      </c>
      <c r="F156" s="10">
        <v>115.19</v>
      </c>
      <c r="G156" s="10">
        <v>102.81</v>
      </c>
      <c r="H156" s="10">
        <v>100</v>
      </c>
      <c r="I156" s="10">
        <v>100</v>
      </c>
      <c r="J156" s="10">
        <v>100.1</v>
      </c>
      <c r="K156" s="10">
        <v>100.19</v>
      </c>
      <c r="L156" s="10">
        <v>101.13</v>
      </c>
      <c r="M156" s="10">
        <v>101.95</v>
      </c>
      <c r="N156" s="10">
        <v>102.37</v>
      </c>
      <c r="O156" s="10">
        <v>102.61</v>
      </c>
    </row>
    <row r="157" spans="1:15" ht="33.75" x14ac:dyDescent="0.25">
      <c r="A157" s="5" t="s">
        <v>20</v>
      </c>
      <c r="B157" s="5" t="s">
        <v>3</v>
      </c>
      <c r="C157" s="6" t="s">
        <v>336</v>
      </c>
      <c r="D157" s="14" t="s">
        <v>337</v>
      </c>
      <c r="E157" s="5" t="s">
        <v>40</v>
      </c>
      <c r="F157" s="10">
        <v>273743.09999999998</v>
      </c>
      <c r="G157" s="10">
        <v>296843</v>
      </c>
      <c r="H157" s="10">
        <v>313704.8</v>
      </c>
      <c r="I157" s="10">
        <v>324561</v>
      </c>
      <c r="J157" s="10">
        <v>336958</v>
      </c>
      <c r="K157" s="10">
        <v>341675.2</v>
      </c>
      <c r="L157" s="10">
        <v>355525.6</v>
      </c>
      <c r="M157" s="10">
        <v>363186.2</v>
      </c>
      <c r="N157" s="10">
        <v>379101.1</v>
      </c>
      <c r="O157" s="10">
        <v>389039.6</v>
      </c>
    </row>
    <row r="158" spans="1:15" ht="56.25" x14ac:dyDescent="0.25">
      <c r="A158" s="5" t="s">
        <v>20</v>
      </c>
      <c r="B158" s="5" t="s">
        <v>3</v>
      </c>
      <c r="C158" s="6" t="s">
        <v>338</v>
      </c>
      <c r="D158" s="14" t="s">
        <v>339</v>
      </c>
      <c r="E158" s="5" t="s">
        <v>28</v>
      </c>
      <c r="F158" s="10">
        <v>114.55</v>
      </c>
      <c r="G158" s="10">
        <v>102.69</v>
      </c>
      <c r="H158" s="10">
        <v>100.46</v>
      </c>
      <c r="I158" s="10">
        <v>99.29</v>
      </c>
      <c r="J158" s="10">
        <v>99.83</v>
      </c>
      <c r="K158" s="10">
        <v>101.22</v>
      </c>
      <c r="L158" s="10">
        <v>101.55</v>
      </c>
      <c r="M158" s="10">
        <v>102.31</v>
      </c>
      <c r="N158" s="10">
        <v>102.73</v>
      </c>
      <c r="O158" s="10">
        <v>103.2</v>
      </c>
    </row>
    <row r="159" spans="1:15" ht="22.5" x14ac:dyDescent="0.25">
      <c r="A159" s="5" t="s">
        <v>20</v>
      </c>
      <c r="B159" s="5" t="s">
        <v>3</v>
      </c>
      <c r="C159" s="6" t="s">
        <v>340</v>
      </c>
      <c r="D159" s="14" t="s">
        <v>341</v>
      </c>
      <c r="E159" s="5" t="s">
        <v>40</v>
      </c>
      <c r="F159" s="10">
        <v>7946</v>
      </c>
      <c r="G159" s="10">
        <v>8349</v>
      </c>
      <c r="H159" s="10">
        <v>9080</v>
      </c>
      <c r="I159" s="10">
        <v>9965.4</v>
      </c>
      <c r="J159" s="10">
        <v>10667.2</v>
      </c>
      <c r="K159" s="10">
        <v>10763.6</v>
      </c>
      <c r="L159" s="10">
        <v>11457.2</v>
      </c>
      <c r="M159" s="10">
        <v>11617.1</v>
      </c>
      <c r="N159" s="10">
        <v>12367.7</v>
      </c>
      <c r="O159" s="10">
        <v>12589</v>
      </c>
    </row>
    <row r="160" spans="1:15" ht="33.75" x14ac:dyDescent="0.25">
      <c r="A160" s="5" t="s">
        <v>20</v>
      </c>
      <c r="B160" s="5" t="s">
        <v>3</v>
      </c>
      <c r="C160" s="6" t="s">
        <v>342</v>
      </c>
      <c r="D160" s="14" t="s">
        <v>343</v>
      </c>
      <c r="E160" s="5" t="s">
        <v>28</v>
      </c>
      <c r="F160" s="10">
        <v>262</v>
      </c>
      <c r="G160" s="10">
        <v>102.5</v>
      </c>
      <c r="H160" s="10">
        <v>103.3</v>
      </c>
      <c r="I160" s="10">
        <v>102.1</v>
      </c>
      <c r="J160" s="10">
        <v>100.9</v>
      </c>
      <c r="K160" s="10">
        <v>101.8</v>
      </c>
      <c r="L160" s="10">
        <v>102</v>
      </c>
      <c r="M160" s="10">
        <v>102.5</v>
      </c>
      <c r="N160" s="10">
        <v>103.3</v>
      </c>
      <c r="O160" s="10">
        <v>103.7</v>
      </c>
    </row>
    <row r="161" spans="1:15" ht="45" x14ac:dyDescent="0.25">
      <c r="A161" s="5" t="s">
        <v>20</v>
      </c>
      <c r="B161" s="5" t="s">
        <v>3</v>
      </c>
      <c r="C161" s="6" t="s">
        <v>344</v>
      </c>
      <c r="D161" s="14" t="s">
        <v>345</v>
      </c>
      <c r="E161" s="5" t="s">
        <v>40</v>
      </c>
      <c r="F161" s="10">
        <v>7389.5</v>
      </c>
      <c r="G161" s="10">
        <v>8056.3</v>
      </c>
      <c r="H161" s="10">
        <v>8016.4</v>
      </c>
      <c r="I161" s="10">
        <v>8498.2999999999993</v>
      </c>
      <c r="J161" s="10">
        <v>8967.83</v>
      </c>
      <c r="K161" s="10">
        <v>9012.44</v>
      </c>
      <c r="L161" s="10">
        <v>9483.2099999999991</v>
      </c>
      <c r="M161" s="10">
        <v>9558.69</v>
      </c>
      <c r="N161" s="10">
        <v>10039</v>
      </c>
      <c r="O161" s="10">
        <v>10139.94</v>
      </c>
    </row>
    <row r="162" spans="1:15" ht="67.5" x14ac:dyDescent="0.25">
      <c r="A162" s="5" t="s">
        <v>20</v>
      </c>
      <c r="B162" s="5" t="s">
        <v>3</v>
      </c>
      <c r="C162" s="6" t="s">
        <v>346</v>
      </c>
      <c r="D162" s="14" t="s">
        <v>347</v>
      </c>
      <c r="E162" s="5" t="s">
        <v>28</v>
      </c>
      <c r="F162" s="10">
        <v>97.1</v>
      </c>
      <c r="G162" s="10">
        <v>106.6</v>
      </c>
      <c r="H162" s="10">
        <v>93.7</v>
      </c>
      <c r="I162" s="10">
        <v>100.3</v>
      </c>
      <c r="J162" s="10">
        <v>100.5</v>
      </c>
      <c r="K162" s="10">
        <v>101</v>
      </c>
      <c r="L162" s="10">
        <v>101</v>
      </c>
      <c r="M162" s="10">
        <v>101.3</v>
      </c>
      <c r="N162" s="10">
        <v>101.4</v>
      </c>
      <c r="O162" s="10">
        <v>101.6</v>
      </c>
    </row>
    <row r="163" spans="1:15" ht="22.5" x14ac:dyDescent="0.25">
      <c r="A163" s="5" t="s">
        <v>20</v>
      </c>
      <c r="B163" s="5" t="s">
        <v>3</v>
      </c>
      <c r="C163" s="6" t="s">
        <v>348</v>
      </c>
      <c r="D163" s="14" t="s">
        <v>349</v>
      </c>
      <c r="E163" s="5" t="s">
        <v>40</v>
      </c>
      <c r="F163" s="10">
        <v>35261.4</v>
      </c>
      <c r="G163" s="10">
        <v>36210</v>
      </c>
      <c r="H163" s="10">
        <v>40380</v>
      </c>
      <c r="I163" s="10">
        <v>43239.9</v>
      </c>
      <c r="J163" s="10">
        <v>45990.400000000001</v>
      </c>
      <c r="K163" s="10">
        <v>46308.6</v>
      </c>
      <c r="L163" s="10">
        <v>49255.8</v>
      </c>
      <c r="M163" s="10">
        <v>49839.6</v>
      </c>
      <c r="N163" s="10">
        <v>53011.5</v>
      </c>
      <c r="O163" s="10">
        <v>54110.8</v>
      </c>
    </row>
    <row r="164" spans="1:15" ht="45" x14ac:dyDescent="0.25">
      <c r="A164" s="5" t="s">
        <v>20</v>
      </c>
      <c r="B164" s="5" t="s">
        <v>3</v>
      </c>
      <c r="C164" s="6" t="s">
        <v>350</v>
      </c>
      <c r="D164" s="14" t="s">
        <v>351</v>
      </c>
      <c r="E164" s="5" t="s">
        <v>28</v>
      </c>
      <c r="F164" s="10">
        <v>115.66</v>
      </c>
      <c r="G164" s="10">
        <v>97.72</v>
      </c>
      <c r="H164" s="10">
        <v>103.49</v>
      </c>
      <c r="I164" s="10">
        <v>101.25</v>
      </c>
      <c r="J164" s="10">
        <v>101.23</v>
      </c>
      <c r="K164" s="10">
        <v>101.93</v>
      </c>
      <c r="L164" s="10">
        <v>101.91</v>
      </c>
      <c r="M164" s="10">
        <v>102.41</v>
      </c>
      <c r="N164" s="10">
        <v>102.34</v>
      </c>
      <c r="O164" s="10">
        <v>103.25</v>
      </c>
    </row>
    <row r="165" spans="1:15" x14ac:dyDescent="0.25">
      <c r="A165" s="5"/>
      <c r="B165" s="5"/>
      <c r="C165" s="6" t="s">
        <v>352</v>
      </c>
      <c r="D165" s="17" t="s">
        <v>353</v>
      </c>
      <c r="E165" s="5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45" x14ac:dyDescent="0.25">
      <c r="A166" s="5" t="s">
        <v>20</v>
      </c>
      <c r="B166" s="5"/>
      <c r="C166" s="6" t="s">
        <v>354</v>
      </c>
      <c r="D166" s="14" t="s">
        <v>355</v>
      </c>
      <c r="E166" s="5" t="s">
        <v>38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x14ac:dyDescent="0.25">
      <c r="A167" s="5"/>
      <c r="B167" s="5"/>
      <c r="C167" s="6"/>
      <c r="D167" s="14" t="s">
        <v>356</v>
      </c>
      <c r="E167" s="5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45" x14ac:dyDescent="0.25">
      <c r="A168" s="5" t="s">
        <v>20</v>
      </c>
      <c r="B168" s="5" t="s">
        <v>3</v>
      </c>
      <c r="C168" s="6" t="s">
        <v>357</v>
      </c>
      <c r="D168" s="14" t="s">
        <v>358</v>
      </c>
      <c r="E168" s="5" t="s">
        <v>38</v>
      </c>
      <c r="F168" s="11">
        <v>5</v>
      </c>
      <c r="G168" s="11">
        <v>5</v>
      </c>
      <c r="H168" s="11">
        <v>5</v>
      </c>
      <c r="I168" s="11">
        <v>5</v>
      </c>
      <c r="J168" s="11">
        <v>6</v>
      </c>
      <c r="K168" s="11">
        <v>7</v>
      </c>
      <c r="L168" s="11">
        <v>7</v>
      </c>
      <c r="M168" s="11">
        <v>8</v>
      </c>
      <c r="N168" s="11">
        <v>8</v>
      </c>
      <c r="O168" s="11">
        <v>8</v>
      </c>
    </row>
    <row r="169" spans="1:15" ht="101.25" x14ac:dyDescent="0.25">
      <c r="A169" s="5" t="s">
        <v>20</v>
      </c>
      <c r="B169" s="5" t="s">
        <v>3</v>
      </c>
      <c r="C169" s="6" t="s">
        <v>359</v>
      </c>
      <c r="D169" s="14" t="s">
        <v>360</v>
      </c>
      <c r="E169" s="5" t="s">
        <v>39</v>
      </c>
      <c r="F169" s="11">
        <v>221</v>
      </c>
      <c r="G169" s="11">
        <v>230</v>
      </c>
      <c r="H169" s="11">
        <v>232</v>
      </c>
      <c r="I169" s="11">
        <v>355</v>
      </c>
      <c r="J169" s="11">
        <v>385</v>
      </c>
      <c r="K169" s="11">
        <v>425</v>
      </c>
      <c r="L169" s="11">
        <v>425</v>
      </c>
      <c r="M169" s="11">
        <v>520</v>
      </c>
      <c r="N169" s="11">
        <v>520</v>
      </c>
      <c r="O169" s="11">
        <v>520</v>
      </c>
    </row>
    <row r="170" spans="1:15" ht="67.5" x14ac:dyDescent="0.25">
      <c r="A170" s="5" t="s">
        <v>37</v>
      </c>
      <c r="B170" s="5" t="s">
        <v>3</v>
      </c>
      <c r="C170" s="6" t="s">
        <v>361</v>
      </c>
      <c r="D170" s="14" t="s">
        <v>362</v>
      </c>
      <c r="E170" s="5" t="s">
        <v>39</v>
      </c>
      <c r="F170" s="11">
        <v>1531</v>
      </c>
      <c r="G170" s="11">
        <v>1565</v>
      </c>
      <c r="H170" s="11">
        <v>1552</v>
      </c>
      <c r="I170" s="11">
        <v>1563</v>
      </c>
      <c r="J170" s="11">
        <v>1565</v>
      </c>
      <c r="K170" s="11">
        <v>1567</v>
      </c>
      <c r="L170" s="11">
        <v>1567</v>
      </c>
      <c r="M170" s="11">
        <v>1570</v>
      </c>
      <c r="N170" s="11">
        <v>1570</v>
      </c>
      <c r="O170" s="11">
        <v>1572</v>
      </c>
    </row>
    <row r="171" spans="1:15" x14ac:dyDescent="0.25">
      <c r="A171" s="5"/>
      <c r="B171" s="5"/>
      <c r="C171" s="6"/>
      <c r="D171" s="14" t="s">
        <v>363</v>
      </c>
      <c r="E171" s="5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45" x14ac:dyDescent="0.25">
      <c r="A172" s="5" t="s">
        <v>37</v>
      </c>
      <c r="B172" s="5"/>
      <c r="C172" s="6" t="s">
        <v>364</v>
      </c>
      <c r="D172" s="14" t="s">
        <v>365</v>
      </c>
      <c r="E172" s="5" t="s">
        <v>38</v>
      </c>
      <c r="F172" s="11">
        <v>16</v>
      </c>
      <c r="G172" s="11">
        <v>16</v>
      </c>
      <c r="H172" s="11">
        <v>16</v>
      </c>
      <c r="I172" s="11">
        <v>16</v>
      </c>
      <c r="J172" s="11">
        <v>16</v>
      </c>
      <c r="K172" s="11">
        <v>16</v>
      </c>
      <c r="L172" s="11">
        <v>16</v>
      </c>
      <c r="M172" s="11">
        <v>16</v>
      </c>
      <c r="N172" s="11">
        <v>16</v>
      </c>
      <c r="O172" s="11">
        <v>16</v>
      </c>
    </row>
    <row r="173" spans="1:15" ht="56.25" x14ac:dyDescent="0.25">
      <c r="A173" s="5" t="s">
        <v>37</v>
      </c>
      <c r="B173" s="5" t="s">
        <v>3</v>
      </c>
      <c r="C173" s="6" t="s">
        <v>366</v>
      </c>
      <c r="D173" s="14" t="s">
        <v>367</v>
      </c>
      <c r="E173" s="5" t="s">
        <v>39</v>
      </c>
      <c r="F173" s="10">
        <v>1531</v>
      </c>
      <c r="G173" s="10">
        <v>1565</v>
      </c>
      <c r="H173" s="10">
        <v>1552</v>
      </c>
      <c r="I173" s="10">
        <v>1530</v>
      </c>
      <c r="J173" s="10">
        <v>1542</v>
      </c>
      <c r="K173" s="10">
        <v>1545</v>
      </c>
      <c r="L173" s="10">
        <v>1577</v>
      </c>
      <c r="M173" s="10">
        <v>1580</v>
      </c>
      <c r="N173" s="10">
        <v>1594</v>
      </c>
      <c r="O173" s="10">
        <v>1600</v>
      </c>
    </row>
    <row r="174" spans="1:15" x14ac:dyDescent="0.25">
      <c r="A174" s="5"/>
      <c r="B174" s="5"/>
      <c r="C174" s="6" t="s">
        <v>368</v>
      </c>
      <c r="D174" s="14" t="s">
        <v>369</v>
      </c>
      <c r="E174" s="5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22.5" x14ac:dyDescent="0.25">
      <c r="A175" s="5"/>
      <c r="B175" s="5"/>
      <c r="C175" s="6"/>
      <c r="D175" s="14" t="s">
        <v>370</v>
      </c>
      <c r="E175" s="5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45" x14ac:dyDescent="0.25">
      <c r="A176" s="5" t="s">
        <v>37</v>
      </c>
      <c r="B176" s="5"/>
      <c r="C176" s="6" t="s">
        <v>371</v>
      </c>
      <c r="D176" s="14" t="s">
        <v>372</v>
      </c>
      <c r="E176" s="5" t="s">
        <v>38</v>
      </c>
      <c r="F176" s="11">
        <v>1</v>
      </c>
      <c r="G176" s="11">
        <v>1</v>
      </c>
      <c r="H176" s="11">
        <v>1</v>
      </c>
      <c r="I176" s="11"/>
      <c r="J176" s="11"/>
      <c r="K176" s="11"/>
      <c r="L176" s="11"/>
      <c r="M176" s="11"/>
      <c r="N176" s="11"/>
      <c r="O176" s="11"/>
    </row>
    <row r="177" spans="1:15" ht="56.25" x14ac:dyDescent="0.25">
      <c r="A177" s="5" t="s">
        <v>37</v>
      </c>
      <c r="B177" s="5"/>
      <c r="C177" s="6" t="s">
        <v>373</v>
      </c>
      <c r="D177" s="14" t="s">
        <v>374</v>
      </c>
      <c r="E177" s="5" t="s">
        <v>38</v>
      </c>
      <c r="F177" s="11">
        <v>66</v>
      </c>
      <c r="G177" s="11">
        <v>66</v>
      </c>
      <c r="H177" s="11">
        <v>66</v>
      </c>
      <c r="I177" s="11"/>
      <c r="J177" s="11"/>
      <c r="K177" s="11"/>
      <c r="L177" s="11"/>
      <c r="M177" s="11"/>
      <c r="N177" s="11"/>
      <c r="O177" s="11"/>
    </row>
    <row r="178" spans="1:15" ht="22.5" x14ac:dyDescent="0.25">
      <c r="A178" s="5"/>
      <c r="B178" s="5"/>
      <c r="C178" s="6" t="s">
        <v>375</v>
      </c>
      <c r="D178" s="14" t="s">
        <v>376</v>
      </c>
      <c r="E178" s="5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33.75" x14ac:dyDescent="0.25">
      <c r="A179" s="5" t="s">
        <v>20</v>
      </c>
      <c r="B179" s="5" t="s">
        <v>3</v>
      </c>
      <c r="C179" s="6" t="s">
        <v>377</v>
      </c>
      <c r="D179" s="14" t="s">
        <v>378</v>
      </c>
      <c r="E179" s="5" t="s">
        <v>38</v>
      </c>
      <c r="F179" s="11">
        <v>30</v>
      </c>
      <c r="G179" s="11">
        <v>30</v>
      </c>
      <c r="H179" s="11">
        <v>30</v>
      </c>
      <c r="I179" s="11">
        <v>30</v>
      </c>
      <c r="J179" s="11">
        <v>30</v>
      </c>
      <c r="K179" s="11">
        <v>30</v>
      </c>
      <c r="L179" s="11">
        <v>30</v>
      </c>
      <c r="M179" s="11">
        <v>30</v>
      </c>
      <c r="N179" s="11">
        <v>30</v>
      </c>
      <c r="O179" s="11">
        <v>30</v>
      </c>
    </row>
    <row r="180" spans="1:15" ht="33.75" x14ac:dyDescent="0.25">
      <c r="A180" s="5" t="s">
        <v>20</v>
      </c>
      <c r="B180" s="5" t="s">
        <v>3</v>
      </c>
      <c r="C180" s="6" t="s">
        <v>379</v>
      </c>
      <c r="D180" s="14" t="s">
        <v>380</v>
      </c>
      <c r="E180" s="5" t="s">
        <v>38</v>
      </c>
      <c r="F180" s="11">
        <v>12</v>
      </c>
      <c r="G180" s="11">
        <v>12</v>
      </c>
      <c r="H180" s="11">
        <v>12</v>
      </c>
      <c r="I180" s="11">
        <v>12</v>
      </c>
      <c r="J180" s="11">
        <v>12</v>
      </c>
      <c r="K180" s="11">
        <v>12</v>
      </c>
      <c r="L180" s="11">
        <v>12</v>
      </c>
      <c r="M180" s="11">
        <v>12</v>
      </c>
      <c r="N180" s="11">
        <v>12</v>
      </c>
      <c r="O180" s="11">
        <v>12</v>
      </c>
    </row>
    <row r="181" spans="1:15" ht="33.75" x14ac:dyDescent="0.25">
      <c r="A181" s="5" t="s">
        <v>20</v>
      </c>
      <c r="B181" s="5" t="s">
        <v>3</v>
      </c>
      <c r="C181" s="6" t="s">
        <v>381</v>
      </c>
      <c r="D181" s="14" t="s">
        <v>382</v>
      </c>
      <c r="E181" s="5" t="s">
        <v>38</v>
      </c>
      <c r="F181" s="11">
        <v>8</v>
      </c>
      <c r="G181" s="11">
        <v>8</v>
      </c>
      <c r="H181" s="11">
        <v>8</v>
      </c>
      <c r="I181" s="11">
        <v>8</v>
      </c>
      <c r="J181" s="11">
        <v>8</v>
      </c>
      <c r="K181" s="11">
        <v>8</v>
      </c>
      <c r="L181" s="11">
        <v>8</v>
      </c>
      <c r="M181" s="11">
        <v>8</v>
      </c>
      <c r="N181" s="11">
        <v>8</v>
      </c>
      <c r="O181" s="11">
        <v>8</v>
      </c>
    </row>
    <row r="182" spans="1:15" ht="33.75" x14ac:dyDescent="0.25">
      <c r="A182" s="5" t="s">
        <v>20</v>
      </c>
      <c r="B182" s="5" t="s">
        <v>3</v>
      </c>
      <c r="C182" s="6" t="s">
        <v>383</v>
      </c>
      <c r="D182" s="14" t="s">
        <v>384</v>
      </c>
      <c r="E182" s="5" t="s">
        <v>38</v>
      </c>
      <c r="F182" s="11">
        <v>25</v>
      </c>
      <c r="G182" s="11">
        <v>25</v>
      </c>
      <c r="H182" s="11">
        <v>25</v>
      </c>
      <c r="I182" s="11">
        <v>25</v>
      </c>
      <c r="J182" s="11">
        <v>25</v>
      </c>
      <c r="K182" s="11">
        <v>25</v>
      </c>
      <c r="L182" s="11">
        <v>25</v>
      </c>
      <c r="M182" s="11">
        <v>25</v>
      </c>
      <c r="N182" s="11">
        <v>25</v>
      </c>
      <c r="O182" s="11">
        <v>25</v>
      </c>
    </row>
    <row r="183" spans="1:15" ht="33.75" x14ac:dyDescent="0.25">
      <c r="A183" s="5" t="s">
        <v>20</v>
      </c>
      <c r="B183" s="5" t="s">
        <v>3</v>
      </c>
      <c r="C183" s="6" t="s">
        <v>385</v>
      </c>
      <c r="D183" s="14" t="s">
        <v>386</v>
      </c>
      <c r="E183" s="5" t="s">
        <v>38</v>
      </c>
      <c r="F183" s="11">
        <v>11</v>
      </c>
      <c r="G183" s="11">
        <v>11</v>
      </c>
      <c r="H183" s="11">
        <v>11</v>
      </c>
      <c r="I183" s="11">
        <v>11</v>
      </c>
      <c r="J183" s="11">
        <v>11</v>
      </c>
      <c r="K183" s="11">
        <v>11</v>
      </c>
      <c r="L183" s="11">
        <v>11</v>
      </c>
      <c r="M183" s="11">
        <v>11</v>
      </c>
      <c r="N183" s="11">
        <v>11</v>
      </c>
      <c r="O183" s="11">
        <v>11</v>
      </c>
    </row>
    <row r="184" spans="1:15" ht="45" x14ac:dyDescent="0.25">
      <c r="A184" s="5" t="s">
        <v>37</v>
      </c>
      <c r="B184" s="5" t="s">
        <v>3</v>
      </c>
      <c r="C184" s="6" t="s">
        <v>387</v>
      </c>
      <c r="D184" s="14" t="s">
        <v>388</v>
      </c>
      <c r="E184" s="5" t="s">
        <v>39</v>
      </c>
      <c r="F184" s="11">
        <v>9240</v>
      </c>
      <c r="G184" s="11">
        <v>8861</v>
      </c>
      <c r="H184" s="11">
        <v>8456</v>
      </c>
      <c r="I184" s="11"/>
      <c r="J184" s="11"/>
      <c r="K184" s="11"/>
      <c r="L184" s="11"/>
      <c r="M184" s="11"/>
      <c r="N184" s="11"/>
      <c r="O184" s="11"/>
    </row>
    <row r="185" spans="1:15" ht="45" x14ac:dyDescent="0.25">
      <c r="A185" s="5" t="s">
        <v>37</v>
      </c>
      <c r="B185" s="5" t="s">
        <v>3</v>
      </c>
      <c r="C185" s="6" t="s">
        <v>389</v>
      </c>
      <c r="D185" s="14" t="s">
        <v>390</v>
      </c>
      <c r="E185" s="5" t="s">
        <v>39</v>
      </c>
      <c r="F185" s="11">
        <v>3971</v>
      </c>
      <c r="G185" s="11">
        <v>3937</v>
      </c>
      <c r="H185" s="11">
        <v>3964</v>
      </c>
      <c r="I185" s="11"/>
      <c r="J185" s="11"/>
      <c r="K185" s="11"/>
      <c r="L185" s="11"/>
      <c r="M185" s="11"/>
      <c r="N185" s="11"/>
      <c r="O185" s="11"/>
    </row>
    <row r="186" spans="1:15" ht="56.25" x14ac:dyDescent="0.25">
      <c r="A186" s="5" t="s">
        <v>37</v>
      </c>
      <c r="B186" s="5" t="s">
        <v>3</v>
      </c>
      <c r="C186" s="6" t="s">
        <v>391</v>
      </c>
      <c r="D186" s="14" t="s">
        <v>392</v>
      </c>
      <c r="E186" s="5" t="s">
        <v>39</v>
      </c>
      <c r="F186" s="11">
        <v>871</v>
      </c>
      <c r="G186" s="11">
        <v>850</v>
      </c>
      <c r="H186" s="11">
        <v>853</v>
      </c>
      <c r="I186" s="11"/>
      <c r="J186" s="11"/>
      <c r="K186" s="11"/>
      <c r="L186" s="11"/>
      <c r="M186" s="11"/>
      <c r="N186" s="11"/>
      <c r="O186" s="11"/>
    </row>
    <row r="187" spans="1:15" ht="45" x14ac:dyDescent="0.25">
      <c r="A187" s="5" t="s">
        <v>37</v>
      </c>
      <c r="B187" s="5" t="s">
        <v>3</v>
      </c>
      <c r="C187" s="6" t="s">
        <v>393</v>
      </c>
      <c r="D187" s="14" t="s">
        <v>394</v>
      </c>
      <c r="E187" s="5" t="s">
        <v>39</v>
      </c>
      <c r="F187" s="11">
        <v>1181</v>
      </c>
      <c r="G187" s="11">
        <v>1138</v>
      </c>
      <c r="H187" s="11">
        <v>1106</v>
      </c>
      <c r="I187" s="11"/>
      <c r="J187" s="11"/>
      <c r="K187" s="11"/>
      <c r="L187" s="11"/>
      <c r="M187" s="11"/>
      <c r="N187" s="11"/>
      <c r="O187" s="11"/>
    </row>
    <row r="188" spans="1:15" ht="45" x14ac:dyDescent="0.25">
      <c r="A188" s="5" t="s">
        <v>37</v>
      </c>
      <c r="B188" s="5" t="s">
        <v>3</v>
      </c>
      <c r="C188" s="6" t="s">
        <v>395</v>
      </c>
      <c r="D188" s="14" t="s">
        <v>396</v>
      </c>
      <c r="E188" s="5" t="s">
        <v>39</v>
      </c>
      <c r="F188" s="11">
        <v>55</v>
      </c>
      <c r="G188" s="11">
        <v>54</v>
      </c>
      <c r="H188" s="11">
        <v>50</v>
      </c>
      <c r="I188" s="11"/>
      <c r="J188" s="11"/>
      <c r="K188" s="11"/>
      <c r="L188" s="11"/>
      <c r="M188" s="11"/>
      <c r="N188" s="11"/>
      <c r="O188" s="11"/>
    </row>
    <row r="189" spans="1:15" ht="56.25" x14ac:dyDescent="0.25">
      <c r="A189" s="5" t="s">
        <v>37</v>
      </c>
      <c r="B189" s="5" t="s">
        <v>3</v>
      </c>
      <c r="C189" s="6" t="s">
        <v>397</v>
      </c>
      <c r="D189" s="14" t="s">
        <v>398</v>
      </c>
      <c r="E189" s="5" t="s">
        <v>39</v>
      </c>
      <c r="F189" s="11">
        <v>2370</v>
      </c>
      <c r="G189" s="11">
        <v>2570</v>
      </c>
      <c r="H189" s="11">
        <v>2503</v>
      </c>
      <c r="I189" s="11"/>
      <c r="J189" s="11"/>
      <c r="K189" s="11"/>
      <c r="L189" s="11"/>
      <c r="M189" s="11"/>
      <c r="N189" s="11"/>
      <c r="O189" s="11"/>
    </row>
    <row r="190" spans="1:15" ht="56.25" x14ac:dyDescent="0.25">
      <c r="A190" s="5" t="s">
        <v>37</v>
      </c>
      <c r="B190" s="5" t="s">
        <v>3</v>
      </c>
      <c r="C190" s="6" t="s">
        <v>399</v>
      </c>
      <c r="D190" s="14" t="s">
        <v>400</v>
      </c>
      <c r="E190" s="5" t="s">
        <v>39</v>
      </c>
      <c r="F190" s="11">
        <v>290</v>
      </c>
      <c r="G190" s="11">
        <v>249</v>
      </c>
      <c r="H190" s="11">
        <v>246</v>
      </c>
      <c r="I190" s="11"/>
      <c r="J190" s="11"/>
      <c r="K190" s="11"/>
      <c r="L190" s="11"/>
      <c r="M190" s="11"/>
      <c r="N190" s="11"/>
      <c r="O190" s="11"/>
    </row>
    <row r="191" spans="1:15" x14ac:dyDescent="0.25">
      <c r="A191" s="5"/>
      <c r="B191" s="5"/>
      <c r="C191" s="6" t="s">
        <v>401</v>
      </c>
      <c r="D191" s="14" t="s">
        <v>402</v>
      </c>
      <c r="E191" s="5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x14ac:dyDescent="0.25">
      <c r="A192" s="5" t="s">
        <v>20</v>
      </c>
      <c r="B192" s="5" t="s">
        <v>3</v>
      </c>
      <c r="C192" s="6" t="s">
        <v>403</v>
      </c>
      <c r="D192" s="14" t="s">
        <v>404</v>
      </c>
      <c r="E192" s="5" t="s">
        <v>40</v>
      </c>
      <c r="F192" s="10">
        <v>1206231.8400000001</v>
      </c>
      <c r="G192" s="10">
        <v>1300718.8799999999</v>
      </c>
      <c r="H192" s="10">
        <v>1488804.48</v>
      </c>
      <c r="I192" s="10">
        <v>1606982.16</v>
      </c>
      <c r="J192" s="10">
        <v>1686349.8</v>
      </c>
      <c r="K192" s="10">
        <v>1713408.84</v>
      </c>
      <c r="L192" s="10">
        <v>1781996.64</v>
      </c>
      <c r="M192" s="10">
        <v>1839952.8</v>
      </c>
      <c r="N192" s="10">
        <v>1892726.64</v>
      </c>
      <c r="O192" s="10">
        <v>1995408</v>
      </c>
    </row>
    <row r="193" spans="1:15" ht="22.5" x14ac:dyDescent="0.25">
      <c r="A193" s="5" t="s">
        <v>20</v>
      </c>
      <c r="B193" s="5" t="s">
        <v>3</v>
      </c>
      <c r="C193" s="6" t="s">
        <v>405</v>
      </c>
      <c r="D193" s="14" t="s">
        <v>406</v>
      </c>
      <c r="E193" s="5" t="s">
        <v>40</v>
      </c>
      <c r="F193" s="10">
        <v>522350.3</v>
      </c>
      <c r="G193" s="10">
        <v>567555.61</v>
      </c>
      <c r="H193" s="10">
        <v>649534.94999999995</v>
      </c>
      <c r="I193" s="10">
        <v>696773.9</v>
      </c>
      <c r="J193" s="10">
        <v>723144</v>
      </c>
      <c r="K193" s="10">
        <v>736812.2</v>
      </c>
      <c r="L193" s="10">
        <v>761226</v>
      </c>
      <c r="M193" s="10">
        <v>786861</v>
      </c>
      <c r="N193" s="10">
        <v>805248</v>
      </c>
      <c r="O193" s="10">
        <v>846805.2</v>
      </c>
    </row>
    <row r="194" spans="1:15" ht="22.5" x14ac:dyDescent="0.25">
      <c r="A194" s="5" t="s">
        <v>20</v>
      </c>
      <c r="B194" s="5" t="s">
        <v>3</v>
      </c>
      <c r="C194" s="6" t="s">
        <v>407</v>
      </c>
      <c r="D194" s="14" t="s">
        <v>408</v>
      </c>
      <c r="E194" s="5" t="s">
        <v>273</v>
      </c>
      <c r="F194" s="10">
        <v>8130</v>
      </c>
      <c r="G194" s="10">
        <v>8860</v>
      </c>
      <c r="H194" s="10">
        <v>10320</v>
      </c>
      <c r="I194" s="10">
        <v>11260</v>
      </c>
      <c r="J194" s="10">
        <v>11850</v>
      </c>
      <c r="K194" s="10">
        <v>12030</v>
      </c>
      <c r="L194" s="10">
        <v>12520</v>
      </c>
      <c r="M194" s="10">
        <v>12900</v>
      </c>
      <c r="N194" s="10">
        <v>13270</v>
      </c>
      <c r="O194" s="10">
        <v>13950</v>
      </c>
    </row>
    <row r="195" spans="1:15" ht="33.75" x14ac:dyDescent="0.25">
      <c r="A195" s="5" t="s">
        <v>20</v>
      </c>
      <c r="B195" s="5" t="s">
        <v>3</v>
      </c>
      <c r="C195" s="6" t="s">
        <v>409</v>
      </c>
      <c r="D195" s="14" t="s">
        <v>410</v>
      </c>
      <c r="E195" s="5" t="s">
        <v>28</v>
      </c>
      <c r="F195" s="10">
        <v>111.7</v>
      </c>
      <c r="G195" s="10">
        <v>109</v>
      </c>
      <c r="H195" s="10">
        <v>116.5</v>
      </c>
      <c r="I195" s="10">
        <v>109.1</v>
      </c>
      <c r="J195" s="10">
        <v>105.2</v>
      </c>
      <c r="K195" s="10">
        <v>106.8</v>
      </c>
      <c r="L195" s="10">
        <v>104.1</v>
      </c>
      <c r="M195" s="10">
        <v>107.2</v>
      </c>
      <c r="N195" s="10">
        <v>106</v>
      </c>
      <c r="O195" s="10">
        <v>108.1</v>
      </c>
    </row>
    <row r="196" spans="1:15" ht="22.5" x14ac:dyDescent="0.25">
      <c r="A196" s="5" t="s">
        <v>20</v>
      </c>
      <c r="B196" s="5" t="s">
        <v>3</v>
      </c>
      <c r="C196" s="6" t="s">
        <v>411</v>
      </c>
      <c r="D196" s="14" t="s">
        <v>412</v>
      </c>
      <c r="E196" s="5" t="s">
        <v>28</v>
      </c>
      <c r="F196" s="10">
        <v>103.9</v>
      </c>
      <c r="G196" s="10">
        <v>103.4</v>
      </c>
      <c r="H196" s="10">
        <v>109.9</v>
      </c>
      <c r="I196" s="10">
        <v>103.2</v>
      </c>
      <c r="J196" s="10">
        <v>100.2</v>
      </c>
      <c r="K196" s="10">
        <v>101.8</v>
      </c>
      <c r="L196" s="10">
        <v>100.9</v>
      </c>
      <c r="M196" s="10">
        <v>102.4</v>
      </c>
      <c r="N196" s="10">
        <v>101.5</v>
      </c>
      <c r="O196" s="10">
        <v>103.6</v>
      </c>
    </row>
    <row r="197" spans="1:15" ht="45" x14ac:dyDescent="0.25">
      <c r="A197" s="5" t="s">
        <v>20</v>
      </c>
      <c r="B197" s="5" t="s">
        <v>3</v>
      </c>
      <c r="C197" s="6" t="s">
        <v>413</v>
      </c>
      <c r="D197" s="14" t="s">
        <v>414</v>
      </c>
      <c r="E197" s="5" t="s">
        <v>40</v>
      </c>
      <c r="F197" s="10">
        <v>522350.2</v>
      </c>
      <c r="G197" s="10">
        <v>567555.61</v>
      </c>
      <c r="H197" s="10">
        <v>649534.94999999995</v>
      </c>
      <c r="I197" s="10">
        <v>696773.9</v>
      </c>
      <c r="J197" s="10">
        <v>723144</v>
      </c>
      <c r="K197" s="10">
        <v>736812.2</v>
      </c>
      <c r="L197" s="10">
        <v>761226</v>
      </c>
      <c r="M197" s="10">
        <v>786861</v>
      </c>
      <c r="N197" s="10">
        <v>805248</v>
      </c>
      <c r="O197" s="10">
        <v>846805.2</v>
      </c>
    </row>
    <row r="198" spans="1:15" ht="45" x14ac:dyDescent="0.25">
      <c r="A198" s="5" t="s">
        <v>20</v>
      </c>
      <c r="B198" s="5" t="s">
        <v>3</v>
      </c>
      <c r="C198" s="6" t="s">
        <v>415</v>
      </c>
      <c r="D198" s="14" t="s">
        <v>416</v>
      </c>
      <c r="E198" s="5" t="s">
        <v>40</v>
      </c>
      <c r="F198" s="10">
        <v>46842.22</v>
      </c>
      <c r="G198" s="10">
        <v>43618.84</v>
      </c>
      <c r="H198" s="10">
        <v>52804</v>
      </c>
      <c r="I198" s="10">
        <v>57806.9</v>
      </c>
      <c r="J198" s="10">
        <v>60024.7</v>
      </c>
      <c r="K198" s="10">
        <v>61872</v>
      </c>
      <c r="L198" s="10">
        <v>70949.8</v>
      </c>
      <c r="M198" s="10">
        <v>80444.800000000003</v>
      </c>
      <c r="N198" s="10">
        <v>85373.8</v>
      </c>
      <c r="O198" s="10">
        <v>105287</v>
      </c>
    </row>
    <row r="199" spans="1:15" ht="56.25" x14ac:dyDescent="0.25">
      <c r="A199" s="5" t="s">
        <v>20</v>
      </c>
      <c r="B199" s="5" t="s">
        <v>3</v>
      </c>
      <c r="C199" s="6" t="s">
        <v>417</v>
      </c>
      <c r="D199" s="14" t="s">
        <v>418</v>
      </c>
      <c r="E199" s="5" t="s">
        <v>40</v>
      </c>
      <c r="F199" s="10">
        <v>34473.699999999997</v>
      </c>
      <c r="G199" s="10">
        <v>34668.57</v>
      </c>
      <c r="H199" s="10">
        <v>41568</v>
      </c>
      <c r="I199" s="10">
        <v>45681.9</v>
      </c>
      <c r="J199" s="10">
        <v>47293.7</v>
      </c>
      <c r="K199" s="10">
        <v>48747</v>
      </c>
      <c r="L199" s="10">
        <v>56829.8</v>
      </c>
      <c r="M199" s="10">
        <v>65019.8</v>
      </c>
      <c r="N199" s="10">
        <v>68584.800000000003</v>
      </c>
      <c r="O199" s="10">
        <v>85725</v>
      </c>
    </row>
    <row r="200" spans="1:15" ht="33.75" x14ac:dyDescent="0.25">
      <c r="A200" s="5" t="s">
        <v>20</v>
      </c>
      <c r="B200" s="5" t="s">
        <v>3</v>
      </c>
      <c r="C200" s="6" t="s">
        <v>419</v>
      </c>
      <c r="D200" s="14" t="s">
        <v>420</v>
      </c>
      <c r="E200" s="5" t="s">
        <v>40</v>
      </c>
      <c r="F200" s="10">
        <v>34473.699999999997</v>
      </c>
      <c r="G200" s="10">
        <v>34668.57</v>
      </c>
      <c r="H200" s="10">
        <v>41568</v>
      </c>
      <c r="I200" s="10">
        <v>45681.9</v>
      </c>
      <c r="J200" s="10">
        <v>47293.7</v>
      </c>
      <c r="K200" s="10">
        <v>48747</v>
      </c>
      <c r="L200" s="10">
        <v>56829.8</v>
      </c>
      <c r="M200" s="10">
        <v>65019.8</v>
      </c>
      <c r="N200" s="10">
        <v>68584.800000000003</v>
      </c>
      <c r="O200" s="10">
        <v>85725</v>
      </c>
    </row>
    <row r="201" spans="1:15" ht="45" x14ac:dyDescent="0.25">
      <c r="A201" s="5" t="s">
        <v>20</v>
      </c>
      <c r="B201" s="5" t="s">
        <v>3</v>
      </c>
      <c r="C201" s="6" t="s">
        <v>421</v>
      </c>
      <c r="D201" s="14" t="s">
        <v>422</v>
      </c>
      <c r="E201" s="5" t="s">
        <v>40</v>
      </c>
      <c r="F201" s="10">
        <v>12368.52</v>
      </c>
      <c r="G201" s="10">
        <v>8950.27</v>
      </c>
      <c r="H201" s="10">
        <v>11236</v>
      </c>
      <c r="I201" s="10">
        <v>12125</v>
      </c>
      <c r="J201" s="10">
        <v>12731</v>
      </c>
      <c r="K201" s="10">
        <v>13125</v>
      </c>
      <c r="L201" s="10">
        <v>14120</v>
      </c>
      <c r="M201" s="10">
        <v>15425</v>
      </c>
      <c r="N201" s="10">
        <v>16789</v>
      </c>
      <c r="O201" s="10">
        <v>19562</v>
      </c>
    </row>
    <row r="202" spans="1:15" ht="33.75" x14ac:dyDescent="0.25">
      <c r="A202" s="5" t="s">
        <v>20</v>
      </c>
      <c r="B202" s="5" t="s">
        <v>3</v>
      </c>
      <c r="C202" s="6" t="s">
        <v>423</v>
      </c>
      <c r="D202" s="14" t="s">
        <v>424</v>
      </c>
      <c r="E202" s="5" t="s">
        <v>40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ht="101.25" x14ac:dyDescent="0.25">
      <c r="A203" s="5" t="s">
        <v>20</v>
      </c>
      <c r="B203" s="5" t="s">
        <v>3</v>
      </c>
      <c r="C203" s="6" t="s">
        <v>425</v>
      </c>
      <c r="D203" s="14" t="s">
        <v>426</v>
      </c>
      <c r="E203" s="5" t="s">
        <v>40</v>
      </c>
      <c r="F203" s="10">
        <v>44606.16</v>
      </c>
      <c r="G203" s="10">
        <v>45544.22</v>
      </c>
      <c r="H203" s="10">
        <v>52546</v>
      </c>
      <c r="I203" s="10">
        <v>58203</v>
      </c>
      <c r="J203" s="10">
        <v>59941</v>
      </c>
      <c r="K203" s="10">
        <v>62768</v>
      </c>
      <c r="L203" s="10">
        <v>64392</v>
      </c>
      <c r="M203" s="10">
        <v>69170</v>
      </c>
      <c r="N203" s="10">
        <v>71748</v>
      </c>
      <c r="O203" s="10">
        <v>75501</v>
      </c>
    </row>
    <row r="204" spans="1:15" ht="45" x14ac:dyDescent="0.25">
      <c r="A204" s="5" t="s">
        <v>20</v>
      </c>
      <c r="B204" s="5" t="s">
        <v>3</v>
      </c>
      <c r="C204" s="6" t="s">
        <v>427</v>
      </c>
      <c r="D204" s="14" t="s">
        <v>428</v>
      </c>
      <c r="E204" s="5" t="s">
        <v>40</v>
      </c>
      <c r="F204" s="10">
        <v>11131.8</v>
      </c>
      <c r="G204" s="10">
        <v>10468.219999999999</v>
      </c>
      <c r="H204" s="10">
        <v>12977</v>
      </c>
      <c r="I204" s="10">
        <v>15634</v>
      </c>
      <c r="J204" s="10">
        <v>16072</v>
      </c>
      <c r="K204" s="10">
        <v>17912</v>
      </c>
      <c r="L204" s="10">
        <v>18272</v>
      </c>
      <c r="M204" s="10">
        <v>21934</v>
      </c>
      <c r="N204" s="10">
        <v>22603</v>
      </c>
      <c r="O204" s="10">
        <v>25045</v>
      </c>
    </row>
    <row r="205" spans="1:15" ht="56.25" x14ac:dyDescent="0.25">
      <c r="A205" s="5" t="s">
        <v>20</v>
      </c>
      <c r="B205" s="5" t="s">
        <v>3</v>
      </c>
      <c r="C205" s="6" t="s">
        <v>429</v>
      </c>
      <c r="D205" s="14" t="s">
        <v>430</v>
      </c>
      <c r="E205" s="5" t="s">
        <v>40</v>
      </c>
      <c r="F205" s="10">
        <v>4554.8999999999996</v>
      </c>
      <c r="G205" s="10">
        <v>4516.99</v>
      </c>
      <c r="H205" s="10">
        <v>5125</v>
      </c>
      <c r="I205" s="10">
        <v>5980</v>
      </c>
      <c r="J205" s="10">
        <v>6120</v>
      </c>
      <c r="K205" s="10">
        <v>7456</v>
      </c>
      <c r="L205" s="10">
        <v>7852</v>
      </c>
      <c r="M205" s="10">
        <v>10456</v>
      </c>
      <c r="N205" s="10">
        <v>10147</v>
      </c>
      <c r="O205" s="10">
        <v>11456</v>
      </c>
    </row>
    <row r="206" spans="1:15" ht="45" x14ac:dyDescent="0.25">
      <c r="A206" s="5" t="s">
        <v>20</v>
      </c>
      <c r="B206" s="5" t="s">
        <v>3</v>
      </c>
      <c r="C206" s="6" t="s">
        <v>431</v>
      </c>
      <c r="D206" s="14" t="s">
        <v>432</v>
      </c>
      <c r="E206" s="5" t="s">
        <v>40</v>
      </c>
      <c r="F206" s="10">
        <v>6576.9</v>
      </c>
      <c r="G206" s="10">
        <v>5951.23</v>
      </c>
      <c r="H206" s="10">
        <v>7852</v>
      </c>
      <c r="I206" s="10">
        <v>9654</v>
      </c>
      <c r="J206" s="10">
        <v>9952</v>
      </c>
      <c r="K206" s="10">
        <v>10456</v>
      </c>
      <c r="L206" s="10">
        <v>10420</v>
      </c>
      <c r="M206" s="10">
        <v>11478</v>
      </c>
      <c r="N206" s="10">
        <v>12456</v>
      </c>
      <c r="O206" s="10">
        <v>13589</v>
      </c>
    </row>
    <row r="207" spans="1:15" ht="45" x14ac:dyDescent="0.25">
      <c r="A207" s="5" t="s">
        <v>20</v>
      </c>
      <c r="B207" s="5" t="s">
        <v>3</v>
      </c>
      <c r="C207" s="6" t="s">
        <v>433</v>
      </c>
      <c r="D207" s="14" t="s">
        <v>434</v>
      </c>
      <c r="E207" s="5" t="s">
        <v>40</v>
      </c>
      <c r="F207" s="10">
        <v>33474.36</v>
      </c>
      <c r="G207" s="10">
        <v>35076</v>
      </c>
      <c r="H207" s="10">
        <v>39569</v>
      </c>
      <c r="I207" s="10">
        <v>42569</v>
      </c>
      <c r="J207" s="10">
        <v>43869</v>
      </c>
      <c r="K207" s="10">
        <v>44856</v>
      </c>
      <c r="L207" s="10">
        <v>46120</v>
      </c>
      <c r="M207" s="10">
        <v>47236</v>
      </c>
      <c r="N207" s="10">
        <v>49145</v>
      </c>
      <c r="O207" s="10">
        <v>50456</v>
      </c>
    </row>
    <row r="208" spans="1:15" ht="22.5" x14ac:dyDescent="0.25">
      <c r="A208" s="5" t="s">
        <v>20</v>
      </c>
      <c r="B208" s="5" t="s">
        <v>3</v>
      </c>
      <c r="C208" s="6" t="s">
        <v>435</v>
      </c>
      <c r="D208" s="14" t="s">
        <v>436</v>
      </c>
      <c r="E208" s="5" t="s">
        <v>40</v>
      </c>
      <c r="F208" s="10">
        <v>10587.72</v>
      </c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ht="78.75" x14ac:dyDescent="0.25">
      <c r="A209" s="5" t="s">
        <v>20</v>
      </c>
      <c r="B209" s="5" t="s">
        <v>3</v>
      </c>
      <c r="C209" s="6" t="s">
        <v>437</v>
      </c>
      <c r="D209" s="14" t="s">
        <v>438</v>
      </c>
      <c r="E209" s="5" t="s">
        <v>40</v>
      </c>
      <c r="F209" s="10">
        <v>2776.78</v>
      </c>
      <c r="G209" s="10">
        <v>2440.8000000000002</v>
      </c>
      <c r="H209" s="10">
        <v>3125</v>
      </c>
      <c r="I209" s="10">
        <v>3952</v>
      </c>
      <c r="J209" s="10">
        <v>4149.6000000000004</v>
      </c>
      <c r="K209" s="10">
        <v>4523</v>
      </c>
      <c r="L209" s="10">
        <v>5214</v>
      </c>
      <c r="M209" s="10">
        <v>6412</v>
      </c>
      <c r="N209" s="10">
        <v>7123</v>
      </c>
      <c r="O209" s="10">
        <v>10456</v>
      </c>
    </row>
    <row r="210" spans="1:15" ht="33.75" x14ac:dyDescent="0.25">
      <c r="A210" s="5" t="s">
        <v>20</v>
      </c>
      <c r="B210" s="5" t="s">
        <v>3</v>
      </c>
      <c r="C210" s="6" t="s">
        <v>439</v>
      </c>
      <c r="D210" s="14" t="s">
        <v>440</v>
      </c>
      <c r="E210" s="5" t="s">
        <v>40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ht="33.75" x14ac:dyDescent="0.25">
      <c r="A211" s="5" t="s">
        <v>20</v>
      </c>
      <c r="B211" s="5" t="s">
        <v>3</v>
      </c>
      <c r="C211" s="6" t="s">
        <v>441</v>
      </c>
      <c r="D211" s="14" t="s">
        <v>442</v>
      </c>
      <c r="E211" s="5" t="s">
        <v>40</v>
      </c>
      <c r="F211" s="10">
        <v>14570.45</v>
      </c>
      <c r="G211" s="10">
        <v>14788.8</v>
      </c>
      <c r="H211" s="10">
        <v>16158.3</v>
      </c>
      <c r="I211" s="10">
        <v>17657</v>
      </c>
      <c r="J211" s="10">
        <v>18068</v>
      </c>
      <c r="K211" s="10">
        <v>18842</v>
      </c>
      <c r="L211" s="10">
        <v>19597</v>
      </c>
      <c r="M211" s="10">
        <v>20607</v>
      </c>
      <c r="N211" s="10">
        <v>21966</v>
      </c>
      <c r="O211" s="10">
        <v>24125</v>
      </c>
    </row>
    <row r="212" spans="1:15" ht="22.5" x14ac:dyDescent="0.25">
      <c r="A212" s="5" t="s">
        <v>20</v>
      </c>
      <c r="B212" s="5" t="s">
        <v>3</v>
      </c>
      <c r="C212" s="6" t="s">
        <v>443</v>
      </c>
      <c r="D212" s="14" t="s">
        <v>444</v>
      </c>
      <c r="E212" s="5" t="s">
        <v>40</v>
      </c>
      <c r="F212" s="10">
        <v>198</v>
      </c>
      <c r="G212" s="10">
        <v>275</v>
      </c>
      <c r="H212" s="10">
        <v>306.3</v>
      </c>
      <c r="I212" s="10">
        <v>401</v>
      </c>
      <c r="J212" s="10">
        <v>410</v>
      </c>
      <c r="K212" s="10">
        <v>430</v>
      </c>
      <c r="L212" s="10">
        <v>450</v>
      </c>
      <c r="M212" s="10">
        <v>460</v>
      </c>
      <c r="N212" s="10">
        <v>510</v>
      </c>
      <c r="O212" s="10">
        <v>650</v>
      </c>
    </row>
    <row r="213" spans="1:15" ht="22.5" x14ac:dyDescent="0.25">
      <c r="A213" s="5" t="s">
        <v>20</v>
      </c>
      <c r="B213" s="5" t="s">
        <v>3</v>
      </c>
      <c r="C213" s="6" t="s">
        <v>445</v>
      </c>
      <c r="D213" s="14" t="s">
        <v>446</v>
      </c>
      <c r="E213" s="5" t="s">
        <v>40</v>
      </c>
      <c r="F213" s="10">
        <v>14360.45</v>
      </c>
      <c r="G213" s="10">
        <v>14513.8</v>
      </c>
      <c r="H213" s="10">
        <v>15852</v>
      </c>
      <c r="I213" s="10">
        <v>17256</v>
      </c>
      <c r="J213" s="10">
        <v>17658</v>
      </c>
      <c r="K213" s="10">
        <v>18412</v>
      </c>
      <c r="L213" s="10">
        <v>19147</v>
      </c>
      <c r="M213" s="10">
        <v>20147</v>
      </c>
      <c r="N213" s="10">
        <v>21456</v>
      </c>
      <c r="O213" s="10">
        <v>23125</v>
      </c>
    </row>
    <row r="214" spans="1:15" ht="22.5" x14ac:dyDescent="0.25">
      <c r="A214" s="5" t="s">
        <v>20</v>
      </c>
      <c r="B214" s="5" t="s">
        <v>3</v>
      </c>
      <c r="C214" s="6" t="s">
        <v>447</v>
      </c>
      <c r="D214" s="14" t="s">
        <v>448</v>
      </c>
      <c r="E214" s="5" t="s">
        <v>40</v>
      </c>
      <c r="F214" s="10">
        <v>123587.66</v>
      </c>
      <c r="G214" s="10">
        <v>141523.78</v>
      </c>
      <c r="H214" s="10">
        <v>199563</v>
      </c>
      <c r="I214" s="10">
        <v>210279.5</v>
      </c>
      <c r="J214" s="10">
        <v>218068.2</v>
      </c>
      <c r="K214" s="10">
        <v>218068.2</v>
      </c>
      <c r="L214" s="10">
        <v>218068.2</v>
      </c>
      <c r="M214" s="10">
        <v>218068.2</v>
      </c>
      <c r="N214" s="10">
        <v>218068.2</v>
      </c>
      <c r="O214" s="10">
        <v>218068.2</v>
      </c>
    </row>
    <row r="215" spans="1:15" ht="56.25" x14ac:dyDescent="0.25">
      <c r="A215" s="5" t="s">
        <v>20</v>
      </c>
      <c r="B215" s="5" t="s">
        <v>3</v>
      </c>
      <c r="C215" s="6" t="s">
        <v>449</v>
      </c>
      <c r="D215" s="14" t="s">
        <v>450</v>
      </c>
      <c r="E215" s="5" t="s">
        <v>40</v>
      </c>
      <c r="F215" s="10">
        <v>70793.14</v>
      </c>
      <c r="G215" s="10">
        <v>77370.23</v>
      </c>
      <c r="H215" s="10">
        <v>117397.45</v>
      </c>
      <c r="I215" s="10">
        <v>123701.6</v>
      </c>
      <c r="J215" s="10">
        <v>128283.5</v>
      </c>
      <c r="K215" s="10">
        <v>133035</v>
      </c>
      <c r="L215" s="10">
        <v>133035</v>
      </c>
      <c r="M215" s="10">
        <v>134589</v>
      </c>
      <c r="N215" s="10">
        <v>133035</v>
      </c>
      <c r="O215" s="10">
        <v>135456</v>
      </c>
    </row>
    <row r="216" spans="1:15" ht="56.25" x14ac:dyDescent="0.25">
      <c r="A216" s="5" t="s">
        <v>20</v>
      </c>
      <c r="B216" s="5" t="s">
        <v>3</v>
      </c>
      <c r="C216" s="6" t="s">
        <v>451</v>
      </c>
      <c r="D216" s="14" t="s">
        <v>452</v>
      </c>
      <c r="E216" s="5" t="s">
        <v>40</v>
      </c>
      <c r="F216" s="10">
        <v>61574</v>
      </c>
      <c r="G216" s="10">
        <v>74718.34</v>
      </c>
      <c r="H216" s="10">
        <v>35779.1</v>
      </c>
      <c r="I216" s="10">
        <v>41319.9</v>
      </c>
      <c r="J216" s="10">
        <v>41562</v>
      </c>
      <c r="K216" s="10">
        <v>42852</v>
      </c>
      <c r="L216" s="10">
        <v>46125</v>
      </c>
      <c r="M216" s="10">
        <v>50114</v>
      </c>
      <c r="N216" s="10">
        <v>52478</v>
      </c>
      <c r="O216" s="10">
        <v>57456</v>
      </c>
    </row>
    <row r="217" spans="1:15" ht="67.5" x14ac:dyDescent="0.25">
      <c r="A217" s="5" t="s">
        <v>20</v>
      </c>
      <c r="B217" s="5" t="s">
        <v>3</v>
      </c>
      <c r="C217" s="6" t="s">
        <v>453</v>
      </c>
      <c r="D217" s="14" t="s">
        <v>454</v>
      </c>
      <c r="E217" s="5" t="s">
        <v>40</v>
      </c>
      <c r="F217" s="10">
        <v>26386.55</v>
      </c>
      <c r="G217" s="10">
        <v>27883.46</v>
      </c>
      <c r="H217" s="10">
        <v>31698.799999999999</v>
      </c>
      <c r="I217" s="10">
        <v>33401</v>
      </c>
      <c r="J217" s="10">
        <v>34638.199999999997</v>
      </c>
      <c r="K217" s="10">
        <v>34638.32</v>
      </c>
      <c r="L217" s="10">
        <v>34638.32</v>
      </c>
      <c r="M217" s="10">
        <v>34638.32</v>
      </c>
      <c r="N217" s="10">
        <v>34638.32</v>
      </c>
      <c r="O217" s="10">
        <v>34638.32</v>
      </c>
    </row>
    <row r="218" spans="1:15" ht="45" x14ac:dyDescent="0.25">
      <c r="A218" s="5" t="s">
        <v>20</v>
      </c>
      <c r="B218" s="5" t="s">
        <v>3</v>
      </c>
      <c r="C218" s="6" t="s">
        <v>455</v>
      </c>
      <c r="D218" s="14" t="s">
        <v>456</v>
      </c>
      <c r="E218" s="5" t="s">
        <v>40</v>
      </c>
      <c r="F218" s="10">
        <v>16170</v>
      </c>
      <c r="G218" s="10">
        <v>9187.9</v>
      </c>
      <c r="H218" s="10">
        <v>7774</v>
      </c>
      <c r="I218" s="10">
        <v>8217</v>
      </c>
      <c r="J218" s="10">
        <v>8628</v>
      </c>
      <c r="K218" s="10">
        <v>8854</v>
      </c>
      <c r="L218" s="10">
        <v>9033</v>
      </c>
      <c r="M218" s="10">
        <v>10125</v>
      </c>
      <c r="N218" s="10">
        <v>9430</v>
      </c>
      <c r="O218" s="10">
        <v>10896</v>
      </c>
    </row>
    <row r="219" spans="1:15" ht="202.5" x14ac:dyDescent="0.25">
      <c r="A219" s="5" t="s">
        <v>20</v>
      </c>
      <c r="B219" s="5" t="s">
        <v>3</v>
      </c>
      <c r="C219" s="6" t="s">
        <v>457</v>
      </c>
      <c r="D219" s="16" t="s">
        <v>458</v>
      </c>
      <c r="E219" s="5" t="s">
        <v>40</v>
      </c>
      <c r="F219" s="10">
        <v>147012.03</v>
      </c>
      <c r="G219" s="10">
        <v>167550.6</v>
      </c>
      <c r="H219" s="10">
        <v>172162.1</v>
      </c>
      <c r="I219" s="10">
        <v>183854</v>
      </c>
      <c r="J219" s="10">
        <v>193047</v>
      </c>
      <c r="K219" s="10">
        <v>194852</v>
      </c>
      <c r="L219" s="10">
        <v>203845</v>
      </c>
      <c r="M219" s="10">
        <v>207456</v>
      </c>
      <c r="N219" s="10">
        <v>215456</v>
      </c>
      <c r="O219" s="10">
        <v>220456</v>
      </c>
    </row>
    <row r="220" spans="1:15" ht="33.75" x14ac:dyDescent="0.25">
      <c r="A220" s="18"/>
      <c r="B220" s="18"/>
      <c r="C220" s="19"/>
      <c r="D220" s="20" t="s">
        <v>459</v>
      </c>
      <c r="E220" s="18"/>
      <c r="F220" s="21">
        <f>F221+F222+F223</f>
        <v>220767.34999999998</v>
      </c>
      <c r="G220" s="21">
        <f t="shared" ref="G220:O220" si="1">G221+G222+G223</f>
        <v>246777.47</v>
      </c>
      <c r="H220" s="21">
        <f t="shared" si="1"/>
        <v>348659.25</v>
      </c>
      <c r="I220" s="21">
        <f t="shared" si="1"/>
        <v>367382.1</v>
      </c>
      <c r="J220" s="21">
        <f t="shared" si="1"/>
        <v>367382.1</v>
      </c>
      <c r="K220" s="21">
        <f t="shared" si="1"/>
        <v>367382.1</v>
      </c>
      <c r="L220" s="21">
        <f t="shared" si="1"/>
        <v>367382.1</v>
      </c>
      <c r="M220" s="21">
        <f t="shared" si="1"/>
        <v>367382.1</v>
      </c>
      <c r="N220" s="21">
        <f t="shared" si="1"/>
        <v>367382.1</v>
      </c>
      <c r="O220" s="21">
        <f t="shared" si="1"/>
        <v>367382.1</v>
      </c>
    </row>
    <row r="221" spans="1:15" ht="45" x14ac:dyDescent="0.25">
      <c r="A221" s="5" t="s">
        <v>20</v>
      </c>
      <c r="B221" s="5" t="s">
        <v>3</v>
      </c>
      <c r="C221" s="6" t="s">
        <v>415</v>
      </c>
      <c r="D221" s="14" t="s">
        <v>460</v>
      </c>
      <c r="E221" s="5" t="s">
        <v>40</v>
      </c>
      <c r="F221" s="10">
        <v>123587.66</v>
      </c>
      <c r="G221" s="10">
        <v>141523.78</v>
      </c>
      <c r="H221" s="10">
        <v>199563</v>
      </c>
      <c r="I221" s="10">
        <v>210279.5</v>
      </c>
      <c r="J221" s="10">
        <v>210279.5</v>
      </c>
      <c r="K221" s="10">
        <v>210279.5</v>
      </c>
      <c r="L221" s="10">
        <v>210279.5</v>
      </c>
      <c r="M221" s="10">
        <v>210279.5</v>
      </c>
      <c r="N221" s="10">
        <v>210279.5</v>
      </c>
      <c r="O221" s="10">
        <v>210279.5</v>
      </c>
    </row>
    <row r="222" spans="1:15" ht="78.75" x14ac:dyDescent="0.25">
      <c r="A222" s="5" t="s">
        <v>20</v>
      </c>
      <c r="B222" s="5" t="s">
        <v>3</v>
      </c>
      <c r="C222" s="6" t="s">
        <v>423</v>
      </c>
      <c r="D222" s="14" t="s">
        <v>461</v>
      </c>
      <c r="E222" s="5" t="s">
        <v>40</v>
      </c>
      <c r="F222" s="10">
        <v>70793.14</v>
      </c>
      <c r="G222" s="10">
        <v>77370.23</v>
      </c>
      <c r="H222" s="10">
        <v>117397.45</v>
      </c>
      <c r="I222" s="10">
        <v>123701.6</v>
      </c>
      <c r="J222" s="10">
        <v>123701.6</v>
      </c>
      <c r="K222" s="10">
        <v>123701.6</v>
      </c>
      <c r="L222" s="10">
        <v>123701.6</v>
      </c>
      <c r="M222" s="10">
        <v>123701.6</v>
      </c>
      <c r="N222" s="10">
        <v>123701.6</v>
      </c>
      <c r="O222" s="10">
        <v>123701.6</v>
      </c>
    </row>
    <row r="223" spans="1:15" ht="90" x14ac:dyDescent="0.25">
      <c r="A223" s="5" t="s">
        <v>20</v>
      </c>
      <c r="B223" s="5" t="s">
        <v>3</v>
      </c>
      <c r="C223" s="6" t="s">
        <v>425</v>
      </c>
      <c r="D223" s="14" t="s">
        <v>462</v>
      </c>
      <c r="E223" s="5" t="s">
        <v>40</v>
      </c>
      <c r="F223" s="10">
        <v>26386.55</v>
      </c>
      <c r="G223" s="10">
        <v>27883.46</v>
      </c>
      <c r="H223" s="10">
        <v>31698.799999999999</v>
      </c>
      <c r="I223" s="10">
        <v>33401</v>
      </c>
      <c r="J223" s="10">
        <v>33401</v>
      </c>
      <c r="K223" s="10">
        <v>33401</v>
      </c>
      <c r="L223" s="10">
        <v>33401</v>
      </c>
      <c r="M223" s="10">
        <v>33401</v>
      </c>
      <c r="N223" s="10">
        <v>33401</v>
      </c>
      <c r="O223" s="10">
        <v>33401</v>
      </c>
    </row>
    <row r="224" spans="1:15" ht="33.75" customHeight="1" x14ac:dyDescent="0.25">
      <c r="A224" s="5" t="s">
        <v>20</v>
      </c>
      <c r="B224" s="5" t="s">
        <v>3</v>
      </c>
      <c r="C224" s="6" t="s">
        <v>463</v>
      </c>
      <c r="D224" s="14" t="s">
        <v>464</v>
      </c>
      <c r="E224" s="5" t="s">
        <v>273</v>
      </c>
      <c r="F224" s="10">
        <v>14257.84</v>
      </c>
      <c r="G224" s="10">
        <v>15552.9</v>
      </c>
      <c r="H224" s="10">
        <v>18115.099999999999</v>
      </c>
      <c r="I224" s="10">
        <v>19770</v>
      </c>
      <c r="J224" s="10">
        <v>20780</v>
      </c>
      <c r="K224" s="10">
        <v>21100.01</v>
      </c>
      <c r="L224" s="10">
        <v>21950</v>
      </c>
      <c r="M224" s="10">
        <v>22650</v>
      </c>
      <c r="N224" s="10">
        <v>23300</v>
      </c>
      <c r="O224" s="10">
        <v>24460</v>
      </c>
    </row>
    <row r="225" spans="1:15" ht="45" x14ac:dyDescent="0.25">
      <c r="A225" s="5" t="s">
        <v>20</v>
      </c>
      <c r="B225" s="5" t="s">
        <v>3</v>
      </c>
      <c r="C225" s="6" t="s">
        <v>465</v>
      </c>
      <c r="D225" s="14" t="s">
        <v>466</v>
      </c>
      <c r="E225" s="5" t="s">
        <v>273</v>
      </c>
      <c r="F225" s="10">
        <v>6812.43</v>
      </c>
      <c r="G225" s="10">
        <v>7058.07</v>
      </c>
      <c r="H225" s="10">
        <v>8628.1</v>
      </c>
      <c r="I225" s="10">
        <v>9811.08</v>
      </c>
      <c r="J225" s="10">
        <v>10399.290000000001</v>
      </c>
      <c r="K225" s="10">
        <v>10652.89</v>
      </c>
      <c r="L225" s="10">
        <v>12317.67</v>
      </c>
      <c r="M225" s="10">
        <v>13908.16</v>
      </c>
      <c r="N225" s="10">
        <v>14915.06</v>
      </c>
      <c r="O225" s="10">
        <v>18355.47</v>
      </c>
    </row>
    <row r="226" spans="1:15" ht="56.25" x14ac:dyDescent="0.25">
      <c r="A226" s="5" t="s">
        <v>20</v>
      </c>
      <c r="B226" s="5" t="s">
        <v>3</v>
      </c>
      <c r="C226" s="6" t="s">
        <v>467</v>
      </c>
      <c r="D226" s="14" t="s">
        <v>468</v>
      </c>
      <c r="E226" s="5" t="s">
        <v>273</v>
      </c>
      <c r="F226" s="10">
        <v>5997.51</v>
      </c>
      <c r="G226" s="10">
        <v>6408</v>
      </c>
      <c r="H226" s="10">
        <v>7697.78</v>
      </c>
      <c r="I226" s="10">
        <v>8791.74</v>
      </c>
      <c r="J226" s="10">
        <v>9273.27</v>
      </c>
      <c r="K226" s="10">
        <v>9535.7999999999993</v>
      </c>
      <c r="L226" s="10">
        <v>11143.1</v>
      </c>
      <c r="M226" s="10">
        <v>12719.05</v>
      </c>
      <c r="N226" s="10">
        <v>13575.77</v>
      </c>
      <c r="O226" s="10">
        <v>16928.32</v>
      </c>
    </row>
    <row r="227" spans="1:15" ht="33.75" x14ac:dyDescent="0.25">
      <c r="A227" s="5" t="s">
        <v>20</v>
      </c>
      <c r="B227" s="5" t="s">
        <v>3</v>
      </c>
      <c r="C227" s="6" t="s">
        <v>469</v>
      </c>
      <c r="D227" s="14" t="s">
        <v>470</v>
      </c>
      <c r="E227" s="5" t="s">
        <v>273</v>
      </c>
      <c r="F227" s="10">
        <v>5587</v>
      </c>
      <c r="G227" s="10">
        <v>6570</v>
      </c>
      <c r="H227" s="10">
        <v>8197.67</v>
      </c>
      <c r="I227" s="10">
        <v>8757</v>
      </c>
      <c r="J227" s="10">
        <v>9847</v>
      </c>
      <c r="K227" s="10">
        <v>9898.2999999999993</v>
      </c>
      <c r="L227" s="10">
        <v>10957</v>
      </c>
      <c r="M227" s="10">
        <v>11059</v>
      </c>
      <c r="N227" s="10">
        <v>12839.75</v>
      </c>
      <c r="O227" s="10">
        <v>13960.2</v>
      </c>
    </row>
    <row r="228" spans="1:15" ht="56.25" x14ac:dyDescent="0.25">
      <c r="A228" s="5" t="s">
        <v>20</v>
      </c>
      <c r="B228" s="5" t="s">
        <v>3</v>
      </c>
      <c r="C228" s="6" t="s">
        <v>471</v>
      </c>
      <c r="D228" s="14" t="s">
        <v>472</v>
      </c>
      <c r="E228" s="5" t="s">
        <v>273</v>
      </c>
      <c r="F228" s="10">
        <v>10965</v>
      </c>
      <c r="G228" s="10">
        <v>11654</v>
      </c>
      <c r="H228" s="10">
        <v>15605.56</v>
      </c>
      <c r="I228" s="10">
        <v>17420.98</v>
      </c>
      <c r="J228" s="10">
        <v>18944.939999999999</v>
      </c>
      <c r="K228" s="10">
        <v>18857.759999999998</v>
      </c>
      <c r="L228" s="10">
        <v>21393.94</v>
      </c>
      <c r="M228" s="10">
        <v>22953.87</v>
      </c>
      <c r="N228" s="10">
        <v>24983.63</v>
      </c>
      <c r="O228" s="10">
        <v>29110.12</v>
      </c>
    </row>
    <row r="229" spans="1:15" ht="112.5" x14ac:dyDescent="0.25">
      <c r="A229" s="5" t="s">
        <v>20</v>
      </c>
      <c r="B229" s="5" t="s">
        <v>3</v>
      </c>
      <c r="C229" s="6" t="s">
        <v>473</v>
      </c>
      <c r="D229" s="14" t="s">
        <v>474</v>
      </c>
      <c r="E229" s="5" t="s">
        <v>273</v>
      </c>
      <c r="F229" s="10">
        <v>16447.689999999999</v>
      </c>
      <c r="G229" s="10">
        <v>17490.099999999999</v>
      </c>
      <c r="H229" s="10">
        <v>21256.47</v>
      </c>
      <c r="I229" s="10">
        <v>24373.119999999999</v>
      </c>
      <c r="J229" s="10">
        <v>27445.51</v>
      </c>
      <c r="K229" s="10">
        <v>28582.880000000001</v>
      </c>
      <c r="L229" s="10">
        <v>29811.11</v>
      </c>
      <c r="M229" s="10">
        <v>31846.22</v>
      </c>
      <c r="N229" s="10">
        <v>32672.13</v>
      </c>
      <c r="O229" s="10">
        <v>34381.15</v>
      </c>
    </row>
    <row r="230" spans="1:15" ht="45" x14ac:dyDescent="0.25">
      <c r="A230" s="5" t="s">
        <v>20</v>
      </c>
      <c r="B230" s="5" t="s">
        <v>3</v>
      </c>
      <c r="C230" s="6" t="s">
        <v>475</v>
      </c>
      <c r="D230" s="14" t="s">
        <v>476</v>
      </c>
      <c r="E230" s="5" t="s">
        <v>273</v>
      </c>
      <c r="F230" s="10">
        <v>9370.2000000000007</v>
      </c>
      <c r="G230" s="10">
        <v>9482.09</v>
      </c>
      <c r="H230" s="10">
        <v>12574.61</v>
      </c>
      <c r="I230" s="10">
        <v>16285.42</v>
      </c>
      <c r="J230" s="10">
        <v>19133.330000000002</v>
      </c>
      <c r="K230" s="10">
        <v>20731.48</v>
      </c>
      <c r="L230" s="10">
        <v>22726.37</v>
      </c>
      <c r="M230" s="10">
        <v>26879.9</v>
      </c>
      <c r="N230" s="10">
        <v>27699.75</v>
      </c>
      <c r="O230" s="10">
        <v>30692.400000000001</v>
      </c>
    </row>
    <row r="231" spans="1:15" ht="56.25" x14ac:dyDescent="0.25">
      <c r="A231" s="5" t="s">
        <v>20</v>
      </c>
      <c r="B231" s="5" t="s">
        <v>3</v>
      </c>
      <c r="C231" s="6" t="s">
        <v>477</v>
      </c>
      <c r="D231" s="14" t="s">
        <v>478</v>
      </c>
      <c r="E231" s="5" t="s">
        <v>273</v>
      </c>
      <c r="F231" s="10">
        <v>10845</v>
      </c>
      <c r="G231" s="10">
        <v>10456</v>
      </c>
      <c r="H231" s="10">
        <v>13776.88</v>
      </c>
      <c r="I231" s="10">
        <v>16611.11</v>
      </c>
      <c r="J231" s="10">
        <v>20400</v>
      </c>
      <c r="K231" s="10">
        <v>23012.35</v>
      </c>
      <c r="L231" s="10">
        <v>24234.57</v>
      </c>
      <c r="M231" s="10">
        <v>31119.05</v>
      </c>
      <c r="N231" s="10">
        <v>30199.4</v>
      </c>
      <c r="O231" s="10">
        <v>34095.24</v>
      </c>
    </row>
    <row r="232" spans="1:15" ht="56.25" x14ac:dyDescent="0.25">
      <c r="A232" s="5" t="s">
        <v>20</v>
      </c>
      <c r="B232" s="5" t="s">
        <v>3</v>
      </c>
      <c r="C232" s="6" t="s">
        <v>479</v>
      </c>
      <c r="D232" s="14" t="s">
        <v>480</v>
      </c>
      <c r="E232" s="5" t="s">
        <v>273</v>
      </c>
      <c r="F232" s="10">
        <v>8563.67</v>
      </c>
      <c r="G232" s="10">
        <v>8856</v>
      </c>
      <c r="H232" s="10">
        <v>11896.97</v>
      </c>
      <c r="I232" s="10">
        <v>16090</v>
      </c>
      <c r="J232" s="10">
        <v>18429.63</v>
      </c>
      <c r="K232" s="10">
        <v>18539.009999999998</v>
      </c>
      <c r="L232" s="10">
        <v>20674.599999999999</v>
      </c>
      <c r="M232" s="10">
        <v>22244.19</v>
      </c>
      <c r="N232" s="10">
        <v>24139.53</v>
      </c>
      <c r="O232" s="10">
        <v>26335.27</v>
      </c>
    </row>
    <row r="233" spans="1:15" ht="56.25" x14ac:dyDescent="0.25">
      <c r="A233" s="5" t="s">
        <v>20</v>
      </c>
      <c r="B233" s="5" t="s">
        <v>3</v>
      </c>
      <c r="C233" s="6" t="s">
        <v>481</v>
      </c>
      <c r="D233" s="14" t="s">
        <v>482</v>
      </c>
      <c r="E233" s="5" t="s">
        <v>273</v>
      </c>
      <c r="F233" s="10">
        <v>21964.799999999999</v>
      </c>
      <c r="G233" s="10">
        <v>23384</v>
      </c>
      <c r="H233" s="10">
        <v>27478.47</v>
      </c>
      <c r="I233" s="10">
        <v>29810.22</v>
      </c>
      <c r="J233" s="10">
        <v>32640.63</v>
      </c>
      <c r="K233" s="10">
        <v>33675.68</v>
      </c>
      <c r="L233" s="10">
        <v>34011.800000000003</v>
      </c>
      <c r="M233" s="10">
        <v>34834.81</v>
      </c>
      <c r="N233" s="10">
        <v>35612.32</v>
      </c>
      <c r="O233" s="10">
        <v>36562.32</v>
      </c>
    </row>
    <row r="234" spans="1:15" ht="33.75" x14ac:dyDescent="0.25">
      <c r="A234" s="5" t="s">
        <v>20</v>
      </c>
      <c r="B234" s="5" t="s">
        <v>3</v>
      </c>
      <c r="C234" s="6" t="s">
        <v>483</v>
      </c>
      <c r="D234" s="14" t="s">
        <v>484</v>
      </c>
      <c r="E234" s="5" t="s">
        <v>273</v>
      </c>
      <c r="F234" s="10">
        <v>8021</v>
      </c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ht="90" x14ac:dyDescent="0.25">
      <c r="A235" s="5" t="s">
        <v>20</v>
      </c>
      <c r="B235" s="5" t="s">
        <v>3</v>
      </c>
      <c r="C235" s="6" t="s">
        <v>485</v>
      </c>
      <c r="D235" s="14" t="s">
        <v>486</v>
      </c>
      <c r="E235" s="5" t="s">
        <v>273</v>
      </c>
      <c r="F235" s="10">
        <v>6254</v>
      </c>
      <c r="G235" s="10">
        <v>6780</v>
      </c>
      <c r="H235" s="10">
        <v>8680.56</v>
      </c>
      <c r="I235" s="10">
        <v>10977.78</v>
      </c>
      <c r="J235" s="10">
        <v>12350</v>
      </c>
      <c r="K235" s="10">
        <v>12997.13</v>
      </c>
      <c r="L235" s="10">
        <v>15517.86</v>
      </c>
      <c r="M235" s="10">
        <v>19083.330000000002</v>
      </c>
      <c r="N235" s="10">
        <v>20468.39</v>
      </c>
      <c r="O235" s="10">
        <v>29044.44</v>
      </c>
    </row>
    <row r="236" spans="1:15" ht="33.75" x14ac:dyDescent="0.25">
      <c r="A236" s="5" t="s">
        <v>20</v>
      </c>
      <c r="B236" s="5" t="s">
        <v>3</v>
      </c>
      <c r="C236" s="6" t="s">
        <v>487</v>
      </c>
      <c r="D236" s="14" t="s">
        <v>488</v>
      </c>
      <c r="E236" s="5" t="s">
        <v>273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ht="33.75" x14ac:dyDescent="0.25">
      <c r="A237" s="5" t="s">
        <v>20</v>
      </c>
      <c r="B237" s="5" t="s">
        <v>3</v>
      </c>
      <c r="C237" s="6" t="s">
        <v>489</v>
      </c>
      <c r="D237" s="14" t="s">
        <v>490</v>
      </c>
      <c r="E237" s="5" t="s">
        <v>273</v>
      </c>
      <c r="F237" s="10">
        <v>15768.89</v>
      </c>
      <c r="G237" s="10">
        <v>15800</v>
      </c>
      <c r="H237" s="10">
        <v>17263.14</v>
      </c>
      <c r="I237" s="10">
        <v>18864.32</v>
      </c>
      <c r="J237" s="10">
        <v>19303.419999999998</v>
      </c>
      <c r="K237" s="10">
        <v>20130.34</v>
      </c>
      <c r="L237" s="10">
        <v>20936.97</v>
      </c>
      <c r="M237" s="10">
        <v>22016.03</v>
      </c>
      <c r="N237" s="10">
        <v>23467.95</v>
      </c>
      <c r="O237" s="10">
        <v>25774.57</v>
      </c>
    </row>
    <row r="238" spans="1:15" ht="33.75" x14ac:dyDescent="0.25">
      <c r="A238" s="5" t="s">
        <v>20</v>
      </c>
      <c r="B238" s="5" t="s">
        <v>3</v>
      </c>
      <c r="C238" s="6" t="s">
        <v>491</v>
      </c>
      <c r="D238" s="14" t="s">
        <v>492</v>
      </c>
      <c r="E238" s="5" t="s">
        <v>273</v>
      </c>
      <c r="F238" s="10">
        <v>8250</v>
      </c>
      <c r="G238" s="10">
        <v>8365</v>
      </c>
      <c r="H238" s="10">
        <v>8508.33</v>
      </c>
      <c r="I238" s="10">
        <v>11138.89</v>
      </c>
      <c r="J238" s="10">
        <v>11388.89</v>
      </c>
      <c r="K238" s="10">
        <v>11944.44</v>
      </c>
      <c r="L238" s="10">
        <v>12500</v>
      </c>
      <c r="M238" s="10">
        <v>12777.78</v>
      </c>
      <c r="N238" s="10">
        <v>14166.67</v>
      </c>
      <c r="O238" s="10">
        <v>18055.560000000001</v>
      </c>
    </row>
    <row r="239" spans="1:15" ht="22.5" x14ac:dyDescent="0.25">
      <c r="A239" s="5" t="s">
        <v>20</v>
      </c>
      <c r="B239" s="5" t="s">
        <v>3</v>
      </c>
      <c r="C239" s="6" t="s">
        <v>493</v>
      </c>
      <c r="D239" s="14" t="s">
        <v>494</v>
      </c>
      <c r="E239" s="5" t="s">
        <v>273</v>
      </c>
      <c r="F239" s="10">
        <v>15956.06</v>
      </c>
      <c r="G239" s="10">
        <v>16126.44</v>
      </c>
      <c r="H239" s="10">
        <v>17613.330000000002</v>
      </c>
      <c r="I239" s="10">
        <v>19173.330000000002</v>
      </c>
      <c r="J239" s="10">
        <v>19620</v>
      </c>
      <c r="K239" s="10">
        <v>20457.78</v>
      </c>
      <c r="L239" s="10">
        <v>21274.44</v>
      </c>
      <c r="M239" s="10">
        <v>22385.56</v>
      </c>
      <c r="N239" s="10">
        <v>23840</v>
      </c>
      <c r="O239" s="10">
        <v>25694.44</v>
      </c>
    </row>
    <row r="240" spans="1:15" ht="33.75" x14ac:dyDescent="0.25">
      <c r="A240" s="5" t="s">
        <v>20</v>
      </c>
      <c r="B240" s="5" t="s">
        <v>3</v>
      </c>
      <c r="C240" s="6" t="s">
        <v>495</v>
      </c>
      <c r="D240" s="14" t="s">
        <v>496</v>
      </c>
      <c r="E240" s="5" t="s">
        <v>273</v>
      </c>
      <c r="F240" s="10">
        <v>12408.4</v>
      </c>
      <c r="G240" s="10">
        <v>14453</v>
      </c>
      <c r="H240" s="10">
        <v>20430.28</v>
      </c>
      <c r="I240" s="10">
        <v>21607.02</v>
      </c>
      <c r="J240" s="10">
        <v>22435</v>
      </c>
      <c r="K240" s="10">
        <v>22407.34</v>
      </c>
      <c r="L240" s="10">
        <v>22435</v>
      </c>
      <c r="M240" s="10">
        <v>22435</v>
      </c>
      <c r="N240" s="10">
        <v>22518.400000000001</v>
      </c>
      <c r="O240" s="10">
        <v>22490.53</v>
      </c>
    </row>
    <row r="241" spans="1:15" ht="56.25" x14ac:dyDescent="0.25">
      <c r="A241" s="5" t="s">
        <v>20</v>
      </c>
      <c r="B241" s="5" t="s">
        <v>3</v>
      </c>
      <c r="C241" s="6" t="s">
        <v>497</v>
      </c>
      <c r="D241" s="14" t="s">
        <v>498</v>
      </c>
      <c r="E241" s="5" t="s">
        <v>273</v>
      </c>
      <c r="F241" s="10">
        <v>11433</v>
      </c>
      <c r="G241" s="10">
        <v>12717</v>
      </c>
      <c r="H241" s="10">
        <v>19763.88</v>
      </c>
      <c r="I241" s="10">
        <v>21254.57</v>
      </c>
      <c r="J241" s="10">
        <v>22271.439999999999</v>
      </c>
      <c r="K241" s="10">
        <v>23000.52</v>
      </c>
      <c r="L241" s="10">
        <v>23290.44</v>
      </c>
      <c r="M241" s="10">
        <v>23513.1</v>
      </c>
      <c r="N241" s="10">
        <v>23587.77</v>
      </c>
      <c r="O241" s="10">
        <v>23966.03</v>
      </c>
    </row>
    <row r="242" spans="1:15" ht="56.25" x14ac:dyDescent="0.25">
      <c r="A242" s="5" t="s">
        <v>20</v>
      </c>
      <c r="B242" s="5" t="s">
        <v>3</v>
      </c>
      <c r="C242" s="6" t="s">
        <v>499</v>
      </c>
      <c r="D242" s="14" t="s">
        <v>500</v>
      </c>
      <c r="E242" s="5" t="s">
        <v>273</v>
      </c>
      <c r="F242" s="10">
        <v>12425</v>
      </c>
      <c r="G242" s="10">
        <v>14896</v>
      </c>
      <c r="H242" s="10">
        <v>7491.44</v>
      </c>
      <c r="I242" s="10">
        <v>8783.99</v>
      </c>
      <c r="J242" s="10">
        <v>8880.77</v>
      </c>
      <c r="K242" s="10">
        <v>9109.69</v>
      </c>
      <c r="L242" s="10">
        <v>9932.17</v>
      </c>
      <c r="M242" s="10">
        <v>10763.32</v>
      </c>
      <c r="N242" s="10">
        <v>11358.87</v>
      </c>
      <c r="O242" s="10">
        <v>12404.15</v>
      </c>
    </row>
    <row r="243" spans="1:15" ht="67.5" x14ac:dyDescent="0.25">
      <c r="A243" s="5" t="s">
        <v>20</v>
      </c>
      <c r="B243" s="5" t="s">
        <v>3</v>
      </c>
      <c r="C243" s="6" t="s">
        <v>501</v>
      </c>
      <c r="D243" s="14" t="s">
        <v>502</v>
      </c>
      <c r="E243" s="5" t="s">
        <v>273</v>
      </c>
      <c r="F243" s="10">
        <v>8026</v>
      </c>
      <c r="G243" s="10">
        <v>8638</v>
      </c>
      <c r="H243" s="10">
        <v>11636.86</v>
      </c>
      <c r="I243" s="10">
        <v>12651.89</v>
      </c>
      <c r="J243" s="10">
        <v>13180.44</v>
      </c>
      <c r="K243" s="10">
        <v>13120.58</v>
      </c>
      <c r="L243" s="10">
        <v>13425.71</v>
      </c>
      <c r="M243" s="10">
        <v>13240.95</v>
      </c>
      <c r="N243" s="10">
        <v>13615.69</v>
      </c>
      <c r="O243" s="10">
        <v>13425.71</v>
      </c>
    </row>
    <row r="244" spans="1:15" ht="45" x14ac:dyDescent="0.25">
      <c r="A244" s="5" t="s">
        <v>20</v>
      </c>
      <c r="B244" s="5" t="s">
        <v>3</v>
      </c>
      <c r="C244" s="6" t="s">
        <v>503</v>
      </c>
      <c r="D244" s="14" t="s">
        <v>504</v>
      </c>
      <c r="E244" s="5" t="s">
        <v>273</v>
      </c>
      <c r="F244" s="10">
        <v>10569</v>
      </c>
      <c r="G244" s="10">
        <v>9115</v>
      </c>
      <c r="H244" s="10">
        <v>11568.45</v>
      </c>
      <c r="I244" s="10">
        <v>13168.27</v>
      </c>
      <c r="J244" s="10">
        <v>14380</v>
      </c>
      <c r="K244" s="10">
        <v>14467.32</v>
      </c>
      <c r="L244" s="10">
        <v>15682.29</v>
      </c>
      <c r="M244" s="10">
        <v>16875</v>
      </c>
      <c r="N244" s="10">
        <v>17462.96</v>
      </c>
      <c r="O244" s="10">
        <v>18916.669999999998</v>
      </c>
    </row>
    <row r="245" spans="1:15" ht="202.5" x14ac:dyDescent="0.25">
      <c r="A245" s="5" t="s">
        <v>20</v>
      </c>
      <c r="B245" s="5" t="s">
        <v>3</v>
      </c>
      <c r="C245" s="6" t="s">
        <v>505</v>
      </c>
      <c r="D245" s="16" t="s">
        <v>506</v>
      </c>
      <c r="E245" s="5" t="s">
        <v>273</v>
      </c>
      <c r="F245" s="10">
        <v>24799.599999999999</v>
      </c>
      <c r="G245" s="10">
        <v>28495</v>
      </c>
      <c r="H245" s="10">
        <v>31393.53</v>
      </c>
      <c r="I245" s="10">
        <v>33971.54</v>
      </c>
      <c r="J245" s="10">
        <v>35670.18</v>
      </c>
      <c r="K245" s="10">
        <v>36003.699999999997</v>
      </c>
      <c r="L245" s="10">
        <v>37665.370000000003</v>
      </c>
      <c r="M245" s="10">
        <v>38332.589999999997</v>
      </c>
      <c r="N245" s="10">
        <v>39810.79</v>
      </c>
      <c r="O245" s="10">
        <v>40734.660000000003</v>
      </c>
    </row>
    <row r="246" spans="1:15" ht="67.5" x14ac:dyDescent="0.25">
      <c r="A246" s="5" t="s">
        <v>20</v>
      </c>
      <c r="B246" s="5" t="s">
        <v>3</v>
      </c>
      <c r="C246" s="6" t="s">
        <v>507</v>
      </c>
      <c r="D246" s="14" t="s">
        <v>508</v>
      </c>
      <c r="E246" s="5" t="s">
        <v>273</v>
      </c>
      <c r="F246" s="10">
        <v>14495.2</v>
      </c>
      <c r="G246" s="10">
        <v>16584.7</v>
      </c>
      <c r="H246" s="10">
        <v>20070.3</v>
      </c>
      <c r="I246" s="10">
        <v>22480</v>
      </c>
      <c r="J246" s="10">
        <v>24980</v>
      </c>
      <c r="K246" s="10">
        <v>25000</v>
      </c>
      <c r="L246" s="10">
        <v>27730</v>
      </c>
      <c r="M246" s="10">
        <v>27800</v>
      </c>
      <c r="N246" s="10">
        <v>30511</v>
      </c>
      <c r="O246" s="10">
        <v>30620</v>
      </c>
    </row>
    <row r="247" spans="1:15" ht="33.75" x14ac:dyDescent="0.25">
      <c r="A247" s="18"/>
      <c r="B247" s="18"/>
      <c r="C247" s="19"/>
      <c r="D247" s="20" t="s">
        <v>509</v>
      </c>
      <c r="E247" s="18"/>
      <c r="F247" s="21">
        <f>(F220/12/F83)*1000</f>
        <v>11391.504127966975</v>
      </c>
      <c r="G247" s="21">
        <f t="shared" ref="G247:O247" si="2">(G220/12/G83)*1000</f>
        <v>12917.581134840872</v>
      </c>
      <c r="H247" s="21">
        <f t="shared" si="2"/>
        <v>17021.05301698887</v>
      </c>
      <c r="I247" s="21">
        <f t="shared" si="2"/>
        <v>18136.952014218012</v>
      </c>
      <c r="J247" s="21">
        <f t="shared" si="2"/>
        <v>18136.952014218012</v>
      </c>
      <c r="K247" s="21">
        <f t="shared" si="2"/>
        <v>18136.952014218012</v>
      </c>
      <c r="L247" s="21">
        <f t="shared" si="2"/>
        <v>18136.952014218012</v>
      </c>
      <c r="M247" s="21">
        <f t="shared" si="2"/>
        <v>18136.952014218012</v>
      </c>
      <c r="N247" s="21">
        <f t="shared" si="2"/>
        <v>18136.952014218012</v>
      </c>
      <c r="O247" s="21">
        <f t="shared" si="2"/>
        <v>18136.952014218012</v>
      </c>
    </row>
    <row r="248" spans="1:15" ht="45" x14ac:dyDescent="0.25">
      <c r="A248" s="5" t="s">
        <v>20</v>
      </c>
      <c r="B248" s="5" t="s">
        <v>3</v>
      </c>
      <c r="C248" s="6" t="s">
        <v>510</v>
      </c>
      <c r="D248" s="14" t="s">
        <v>511</v>
      </c>
      <c r="E248" s="5" t="s">
        <v>273</v>
      </c>
      <c r="F248" s="10">
        <v>12408.4</v>
      </c>
      <c r="G248" s="10">
        <v>14453</v>
      </c>
      <c r="H248" s="10">
        <v>20430.28</v>
      </c>
      <c r="I248" s="10">
        <v>21607.02</v>
      </c>
      <c r="J248" s="10">
        <v>22435</v>
      </c>
      <c r="K248" s="10">
        <v>22407.34</v>
      </c>
      <c r="L248" s="10">
        <v>22435</v>
      </c>
      <c r="M248" s="10">
        <v>22435</v>
      </c>
      <c r="N248" s="10">
        <v>22518.400000000001</v>
      </c>
      <c r="O248" s="10">
        <v>22490.53</v>
      </c>
    </row>
    <row r="249" spans="1:15" ht="78.75" x14ac:dyDescent="0.25">
      <c r="A249" s="5" t="s">
        <v>20</v>
      </c>
      <c r="B249" s="5" t="s">
        <v>3</v>
      </c>
      <c r="C249" s="6" t="s">
        <v>512</v>
      </c>
      <c r="D249" s="14" t="s">
        <v>513</v>
      </c>
      <c r="E249" s="5" t="s">
        <v>273</v>
      </c>
      <c r="F249" s="10">
        <v>11433</v>
      </c>
      <c r="G249" s="10">
        <v>12717</v>
      </c>
      <c r="H249" s="10">
        <v>19763.88</v>
      </c>
      <c r="I249" s="10">
        <v>21254.57</v>
      </c>
      <c r="J249" s="10">
        <v>22271.439999999999</v>
      </c>
      <c r="K249" s="10">
        <v>23000.52</v>
      </c>
      <c r="L249" s="10">
        <v>23290.44</v>
      </c>
      <c r="M249" s="10">
        <v>23513.1</v>
      </c>
      <c r="N249" s="10">
        <v>23587.77</v>
      </c>
      <c r="O249" s="10">
        <v>23966.03</v>
      </c>
    </row>
    <row r="250" spans="1:15" ht="90" x14ac:dyDescent="0.25">
      <c r="A250" s="5" t="s">
        <v>20</v>
      </c>
      <c r="B250" s="5" t="s">
        <v>3</v>
      </c>
      <c r="C250" s="6" t="s">
        <v>514</v>
      </c>
      <c r="D250" s="14" t="s">
        <v>515</v>
      </c>
      <c r="E250" s="5" t="s">
        <v>273</v>
      </c>
      <c r="F250" s="10">
        <v>8026</v>
      </c>
      <c r="G250" s="10">
        <v>8638</v>
      </c>
      <c r="H250" s="10">
        <v>11636.86</v>
      </c>
      <c r="I250" s="10">
        <v>12651.89</v>
      </c>
      <c r="J250" s="10">
        <v>13180.44</v>
      </c>
      <c r="K250" s="10">
        <v>13120.58</v>
      </c>
      <c r="L250" s="10">
        <v>13425.71</v>
      </c>
      <c r="M250" s="10">
        <v>13240.95</v>
      </c>
      <c r="N250" s="10">
        <v>13615.69</v>
      </c>
      <c r="O250" s="10">
        <v>13425.71</v>
      </c>
    </row>
    <row r="251" spans="1:15" ht="56.25" x14ac:dyDescent="0.25">
      <c r="A251" s="5" t="s">
        <v>20</v>
      </c>
      <c r="B251" s="5" t="s">
        <v>3</v>
      </c>
      <c r="C251" s="6" t="s">
        <v>516</v>
      </c>
      <c r="D251" s="14" t="s">
        <v>517</v>
      </c>
      <c r="E251" s="5" t="s">
        <v>273</v>
      </c>
      <c r="F251" s="10">
        <v>11200</v>
      </c>
      <c r="G251" s="10">
        <v>11760</v>
      </c>
      <c r="H251" s="10">
        <v>17570.599999999999</v>
      </c>
      <c r="I251" s="10">
        <v>18285.55</v>
      </c>
      <c r="J251" s="10">
        <v>18962.849999999999</v>
      </c>
      <c r="K251" s="10">
        <v>18962.849999999999</v>
      </c>
      <c r="L251" s="10">
        <v>18962.849999999999</v>
      </c>
      <c r="M251" s="10">
        <v>18962.849999999999</v>
      </c>
      <c r="N251" s="10">
        <v>18962.849999999999</v>
      </c>
      <c r="O251" s="10">
        <v>18962.849999999999</v>
      </c>
    </row>
    <row r="252" spans="1:15" ht="78.75" x14ac:dyDescent="0.25">
      <c r="A252" s="5" t="s">
        <v>20</v>
      </c>
      <c r="B252" s="5" t="s">
        <v>3</v>
      </c>
      <c r="C252" s="6" t="s">
        <v>518</v>
      </c>
      <c r="D252" s="14" t="s">
        <v>519</v>
      </c>
      <c r="E252" s="5" t="s">
        <v>273</v>
      </c>
      <c r="F252" s="10">
        <v>11246</v>
      </c>
      <c r="G252" s="10">
        <v>13630.8</v>
      </c>
      <c r="H252" s="10">
        <v>15614.6</v>
      </c>
      <c r="I252" s="10">
        <v>18587.5</v>
      </c>
      <c r="J252" s="10">
        <v>19275.98</v>
      </c>
      <c r="K252" s="10">
        <v>19275.98</v>
      </c>
      <c r="L252" s="10">
        <v>19275.98</v>
      </c>
      <c r="M252" s="10">
        <v>19275.98</v>
      </c>
      <c r="N252" s="10">
        <v>19275.98</v>
      </c>
      <c r="O252" s="10">
        <v>19275.98</v>
      </c>
    </row>
    <row r="253" spans="1:15" ht="78.75" x14ac:dyDescent="0.25">
      <c r="A253" s="5" t="s">
        <v>20</v>
      </c>
      <c r="B253" s="5" t="s">
        <v>3</v>
      </c>
      <c r="C253" s="6" t="s">
        <v>520</v>
      </c>
      <c r="D253" s="14" t="s">
        <v>521</v>
      </c>
      <c r="E253" s="5" t="s">
        <v>273</v>
      </c>
      <c r="F253" s="10">
        <v>7683.96</v>
      </c>
      <c r="G253" s="10">
        <v>9165.7999999999993</v>
      </c>
      <c r="H253" s="10">
        <v>10934.6</v>
      </c>
      <c r="I253" s="10">
        <v>11525</v>
      </c>
      <c r="J253" s="10">
        <v>11951.8</v>
      </c>
      <c r="K253" s="10">
        <v>11951.8</v>
      </c>
      <c r="L253" s="10">
        <v>11951.8</v>
      </c>
      <c r="M253" s="10">
        <v>11951.8</v>
      </c>
      <c r="N253" s="10">
        <v>11951.8</v>
      </c>
      <c r="O253" s="10">
        <v>11951.8</v>
      </c>
    </row>
    <row r="254" spans="1:15" ht="112.5" x14ac:dyDescent="0.25">
      <c r="A254" s="5" t="s">
        <v>20</v>
      </c>
      <c r="B254" s="5" t="s">
        <v>3</v>
      </c>
      <c r="C254" s="6" t="s">
        <v>522</v>
      </c>
      <c r="D254" s="14" t="s">
        <v>523</v>
      </c>
      <c r="E254" s="5" t="s">
        <v>273</v>
      </c>
      <c r="F254" s="10">
        <v>13198.5</v>
      </c>
      <c r="G254" s="10">
        <v>15613.7</v>
      </c>
      <c r="H254" s="10">
        <v>20552.599999999999</v>
      </c>
      <c r="I254" s="10">
        <v>21580.23</v>
      </c>
      <c r="J254" s="10">
        <v>22379.5</v>
      </c>
      <c r="K254" s="10">
        <v>22379.5</v>
      </c>
      <c r="L254" s="10">
        <v>22379.5</v>
      </c>
      <c r="M254" s="10">
        <v>22379.5</v>
      </c>
      <c r="N254" s="10">
        <v>22379.5</v>
      </c>
      <c r="O254" s="10">
        <v>22379.5</v>
      </c>
    </row>
    <row r="255" spans="1:15" ht="112.5" x14ac:dyDescent="0.25">
      <c r="A255" s="5" t="s">
        <v>20</v>
      </c>
      <c r="B255" s="5" t="s">
        <v>3</v>
      </c>
      <c r="C255" s="6" t="s">
        <v>524</v>
      </c>
      <c r="D255" s="14" t="s">
        <v>525</v>
      </c>
      <c r="E255" s="5" t="s">
        <v>273</v>
      </c>
      <c r="F255" s="10">
        <v>19836.84</v>
      </c>
      <c r="G255" s="10">
        <v>23313.1</v>
      </c>
      <c r="H255" s="10">
        <v>30029.8</v>
      </c>
      <c r="I255" s="10">
        <v>31530.45</v>
      </c>
      <c r="J255" s="10">
        <v>32698.2</v>
      </c>
      <c r="K255" s="10">
        <v>32698.2</v>
      </c>
      <c r="L255" s="10">
        <v>32698.2</v>
      </c>
      <c r="M255" s="10">
        <v>32698.2</v>
      </c>
      <c r="N255" s="10">
        <v>32698.2</v>
      </c>
      <c r="O255" s="10">
        <v>32698.2</v>
      </c>
    </row>
    <row r="256" spans="1:15" ht="78.75" x14ac:dyDescent="0.25">
      <c r="A256" s="5" t="s">
        <v>20</v>
      </c>
      <c r="B256" s="5" t="s">
        <v>3</v>
      </c>
      <c r="C256" s="6" t="s">
        <v>526</v>
      </c>
      <c r="D256" s="14" t="s">
        <v>527</v>
      </c>
      <c r="E256" s="5" t="s">
        <v>273</v>
      </c>
      <c r="F256" s="10">
        <v>13198.5</v>
      </c>
      <c r="G256" s="10">
        <v>15613.7</v>
      </c>
      <c r="H256" s="10">
        <v>20552.599999999999</v>
      </c>
      <c r="I256" s="10">
        <v>21580.23</v>
      </c>
      <c r="J256" s="10">
        <v>22379.5</v>
      </c>
      <c r="K256" s="10">
        <v>22379.5</v>
      </c>
      <c r="L256" s="10">
        <v>22379.5</v>
      </c>
      <c r="M256" s="10">
        <v>22379.5</v>
      </c>
      <c r="N256" s="10">
        <v>22379.5</v>
      </c>
      <c r="O256" s="10">
        <v>22379.5</v>
      </c>
    </row>
    <row r="257" spans="1:15" ht="67.5" x14ac:dyDescent="0.25">
      <c r="A257" s="5" t="s">
        <v>20</v>
      </c>
      <c r="B257" s="5" t="s">
        <v>3</v>
      </c>
      <c r="C257" s="6" t="s">
        <v>528</v>
      </c>
      <c r="D257" s="14" t="s">
        <v>529</v>
      </c>
      <c r="E257" s="5" t="s">
        <v>273</v>
      </c>
      <c r="F257" s="10">
        <v>19836.84</v>
      </c>
      <c r="G257" s="10">
        <v>23313.1</v>
      </c>
      <c r="H257" s="10">
        <v>30029.8</v>
      </c>
      <c r="I257" s="10">
        <v>31530.45</v>
      </c>
      <c r="J257" s="10">
        <v>32698.2</v>
      </c>
      <c r="K257" s="10">
        <v>32698.2</v>
      </c>
      <c r="L257" s="10">
        <v>32698.2</v>
      </c>
      <c r="M257" s="10">
        <v>32698.2</v>
      </c>
      <c r="N257" s="10">
        <v>32698.2</v>
      </c>
      <c r="O257" s="10">
        <v>32698.2</v>
      </c>
    </row>
    <row r="258" spans="1:15" ht="157.5" x14ac:dyDescent="0.25">
      <c r="A258" s="5" t="s">
        <v>20</v>
      </c>
      <c r="B258" s="5" t="s">
        <v>3</v>
      </c>
      <c r="C258" s="6" t="s">
        <v>530</v>
      </c>
      <c r="D258" s="16" t="s">
        <v>531</v>
      </c>
      <c r="E258" s="5" t="s">
        <v>273</v>
      </c>
      <c r="F258" s="10">
        <v>28786</v>
      </c>
      <c r="G258" s="10">
        <v>39398.81</v>
      </c>
      <c r="H258" s="10">
        <v>54041.83</v>
      </c>
      <c r="I258" s="10">
        <v>56943.87</v>
      </c>
      <c r="J258" s="10">
        <v>59053</v>
      </c>
      <c r="K258" s="10">
        <v>59053</v>
      </c>
      <c r="L258" s="10">
        <v>59053</v>
      </c>
      <c r="M258" s="10">
        <v>59053</v>
      </c>
      <c r="N258" s="10">
        <v>59053</v>
      </c>
      <c r="O258" s="10">
        <v>59053</v>
      </c>
    </row>
    <row r="259" spans="1:15" ht="112.5" x14ac:dyDescent="0.25">
      <c r="A259" s="5" t="s">
        <v>20</v>
      </c>
      <c r="B259" s="5" t="s">
        <v>3</v>
      </c>
      <c r="C259" s="6" t="s">
        <v>532</v>
      </c>
      <c r="D259" s="14" t="s">
        <v>533</v>
      </c>
      <c r="E259" s="5" t="s">
        <v>273</v>
      </c>
      <c r="F259" s="10">
        <v>8958</v>
      </c>
      <c r="G259" s="10">
        <v>9958.33</v>
      </c>
      <c r="H259" s="10">
        <v>13200</v>
      </c>
      <c r="I259" s="10">
        <v>15500</v>
      </c>
      <c r="J259" s="10">
        <v>16275</v>
      </c>
      <c r="K259" s="10">
        <v>16275</v>
      </c>
      <c r="L259" s="10">
        <v>16275</v>
      </c>
      <c r="M259" s="10">
        <v>16275</v>
      </c>
      <c r="N259" s="10">
        <v>16275</v>
      </c>
      <c r="O259" s="10">
        <v>16275</v>
      </c>
    </row>
    <row r="260" spans="1:15" ht="78.75" x14ac:dyDescent="0.25">
      <c r="A260" s="5" t="s">
        <v>20</v>
      </c>
      <c r="B260" s="5" t="s">
        <v>3</v>
      </c>
      <c r="C260" s="6" t="s">
        <v>534</v>
      </c>
      <c r="D260" s="14" t="s">
        <v>535</v>
      </c>
      <c r="E260" s="5" t="s">
        <v>273</v>
      </c>
      <c r="F260" s="10">
        <v>5157.2</v>
      </c>
      <c r="G260" s="10">
        <v>8171.2</v>
      </c>
      <c r="H260" s="10">
        <v>11194.8</v>
      </c>
      <c r="I260" s="10">
        <v>12622</v>
      </c>
      <c r="J260" s="10">
        <v>12622</v>
      </c>
      <c r="K260" s="10">
        <v>12622</v>
      </c>
      <c r="L260" s="10">
        <v>12622</v>
      </c>
      <c r="M260" s="10">
        <v>12622</v>
      </c>
      <c r="N260" s="10">
        <v>12622</v>
      </c>
      <c r="O260" s="10">
        <v>12622</v>
      </c>
    </row>
    <row r="261" spans="1:15" ht="78.75" x14ac:dyDescent="0.25">
      <c r="A261" s="5" t="s">
        <v>20</v>
      </c>
      <c r="B261" s="5" t="s">
        <v>3</v>
      </c>
      <c r="C261" s="6" t="s">
        <v>536</v>
      </c>
      <c r="D261" s="14" t="s">
        <v>537</v>
      </c>
      <c r="E261" s="5" t="s">
        <v>273</v>
      </c>
      <c r="F261" s="10">
        <v>17782</v>
      </c>
      <c r="G261" s="10">
        <v>25461.1</v>
      </c>
      <c r="H261" s="10">
        <v>27919.4</v>
      </c>
      <c r="I261" s="10">
        <v>29418.65</v>
      </c>
      <c r="J261" s="10">
        <v>30839</v>
      </c>
      <c r="K261" s="10">
        <v>30839</v>
      </c>
      <c r="L261" s="10">
        <v>30839</v>
      </c>
      <c r="M261" s="10">
        <v>30839</v>
      </c>
      <c r="N261" s="10">
        <v>30839</v>
      </c>
      <c r="O261" s="10">
        <v>30839</v>
      </c>
    </row>
    <row r="262" spans="1:15" x14ac:dyDescent="0.25">
      <c r="A262" s="5" t="s">
        <v>37</v>
      </c>
      <c r="B262" s="5" t="s">
        <v>3</v>
      </c>
      <c r="C262" s="6" t="s">
        <v>538</v>
      </c>
      <c r="D262" s="14" t="s">
        <v>539</v>
      </c>
      <c r="E262" s="5" t="s">
        <v>39</v>
      </c>
      <c r="F262" s="11">
        <v>4123</v>
      </c>
      <c r="G262" s="11">
        <v>4129</v>
      </c>
      <c r="H262" s="11">
        <v>4034</v>
      </c>
      <c r="I262" s="11"/>
      <c r="J262" s="11"/>
      <c r="K262" s="11"/>
      <c r="L262" s="11"/>
      <c r="M262" s="11"/>
      <c r="N262" s="11"/>
      <c r="O262" s="11"/>
    </row>
    <row r="263" spans="1:15" ht="33.75" x14ac:dyDescent="0.25">
      <c r="A263" s="5" t="s">
        <v>37</v>
      </c>
      <c r="B263" s="5"/>
      <c r="C263" s="6" t="s">
        <v>540</v>
      </c>
      <c r="D263" s="14" t="s">
        <v>541</v>
      </c>
      <c r="E263" s="5" t="s">
        <v>39</v>
      </c>
      <c r="F263" s="11">
        <v>657</v>
      </c>
      <c r="G263" s="11">
        <v>706</v>
      </c>
      <c r="H263" s="11">
        <v>775</v>
      </c>
      <c r="I263" s="11"/>
      <c r="J263" s="11"/>
      <c r="K263" s="11"/>
      <c r="L263" s="11"/>
      <c r="M263" s="11"/>
      <c r="N263" s="11"/>
      <c r="O263" s="11"/>
    </row>
    <row r="264" spans="1:15" ht="22.5" x14ac:dyDescent="0.25">
      <c r="A264" s="5" t="s">
        <v>37</v>
      </c>
      <c r="B264" s="5"/>
      <c r="C264" s="6" t="s">
        <v>542</v>
      </c>
      <c r="D264" s="14" t="s">
        <v>543</v>
      </c>
      <c r="E264" s="5" t="s">
        <v>273</v>
      </c>
      <c r="F264" s="10">
        <v>7299.28</v>
      </c>
      <c r="G264" s="10">
        <v>8032.33</v>
      </c>
      <c r="H264" s="10">
        <v>8737.09</v>
      </c>
      <c r="I264" s="10"/>
      <c r="J264" s="10"/>
      <c r="K264" s="10"/>
      <c r="L264" s="10"/>
      <c r="M264" s="10"/>
      <c r="N264" s="10"/>
      <c r="O264" s="10"/>
    </row>
    <row r="265" spans="1:15" x14ac:dyDescent="0.25">
      <c r="A265" s="12" t="s">
        <v>544</v>
      </c>
    </row>
    <row r="266" spans="1:15" x14ac:dyDescent="0.25">
      <c r="A266" s="12" t="s">
        <v>545</v>
      </c>
    </row>
    <row r="267" spans="1:15" x14ac:dyDescent="0.25">
      <c r="A267" s="13" t="s">
        <v>546</v>
      </c>
    </row>
  </sheetData>
  <mergeCells count="4">
    <mergeCell ref="A1:O1"/>
    <mergeCell ref="A2:O2"/>
    <mergeCell ref="A5:O5"/>
    <mergeCell ref="A38:O38"/>
  </mergeCells>
  <pageMargins left="0.23622047244094491" right="0.23622047244094491" top="1.1417322834645669" bottom="0.15748031496062992" header="0.31496062992125984" footer="0.31496062992125984"/>
  <pageSetup paperSize="9" scale="9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Типишкина</dc:creator>
  <cp:lastModifiedBy>BTR</cp:lastModifiedBy>
  <cp:lastPrinted>2014-11-14T02:01:43Z</cp:lastPrinted>
  <dcterms:created xsi:type="dcterms:W3CDTF">2014-10-27T02:04:32Z</dcterms:created>
  <dcterms:modified xsi:type="dcterms:W3CDTF">2014-11-14T02:12:42Z</dcterms:modified>
</cp:coreProperties>
</file>