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30" windowWidth="14940" windowHeight="9090"/>
  </bookViews>
  <sheets>
    <sheet name="Роспись расходов" sheetId="1" r:id="rId1"/>
  </sheets>
  <definedNames>
    <definedName name="BFT_Print_Titles" localSheetId="0">'Роспись расходов'!$13:$15</definedName>
    <definedName name="LAST_CELL" localSheetId="0">'Роспись расходов'!$J$113</definedName>
  </definedNames>
  <calcPr calcId="145621"/>
</workbook>
</file>

<file path=xl/calcChain.xml><?xml version="1.0" encoding="utf-8"?>
<calcChain xmlns="http://schemas.openxmlformats.org/spreadsheetml/2006/main">
  <c r="I113" i="1" l="1"/>
  <c r="I16" i="1"/>
  <c r="H113" i="1"/>
  <c r="H16" i="1"/>
  <c r="G113" i="1"/>
  <c r="G16" i="1"/>
  <c r="G17" i="1"/>
  <c r="G26" i="1"/>
  <c r="G25" i="1"/>
  <c r="G24" i="1"/>
  <c r="I68" i="1"/>
  <c r="I67" i="1"/>
  <c r="H67" i="1"/>
  <c r="H68" i="1" s="1"/>
  <c r="G68" i="1"/>
  <c r="G67" i="1"/>
  <c r="G53" i="1"/>
  <c r="H60" i="1"/>
  <c r="H54" i="1" s="1"/>
  <c r="G60" i="1"/>
  <c r="G27" i="1"/>
  <c r="G107" i="1"/>
  <c r="G108" i="1" s="1"/>
  <c r="G109" i="1" s="1"/>
  <c r="G110" i="1" s="1"/>
  <c r="G111" i="1" s="1"/>
  <c r="G106" i="1"/>
</calcChain>
</file>

<file path=xl/sharedStrings.xml><?xml version="1.0" encoding="utf-8"?>
<sst xmlns="http://schemas.openxmlformats.org/spreadsheetml/2006/main" count="529" uniqueCount="208">
  <si>
    <t>Ведомственная структура расходов местного бюджета на  2020 год и плановый период 2021-2022 годов</t>
  </si>
  <si>
    <t>5</t>
  </si>
  <si>
    <t>№ п/п</t>
  </si>
  <si>
    <t>1</t>
  </si>
  <si>
    <t>Наименование показателя</t>
  </si>
  <si>
    <t>2</t>
  </si>
  <si>
    <t>КБК</t>
  </si>
  <si>
    <t>7</t>
  </si>
  <si>
    <t>8</t>
  </si>
  <si>
    <t>9</t>
  </si>
  <si>
    <t>10</t>
  </si>
  <si>
    <t>КВСР</t>
  </si>
  <si>
    <t>3</t>
  </si>
  <si>
    <t>КФСР</t>
  </si>
  <si>
    <t>4</t>
  </si>
  <si>
    <t>КЦСР</t>
  </si>
  <si>
    <t>КВР</t>
  </si>
  <si>
    <t>6</t>
  </si>
  <si>
    <t>837</t>
  </si>
  <si>
    <t>Администрация Отрокского сельсовета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</si>
  <si>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</si>
  <si>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</si>
  <si>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</si>
  <si>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</si>
  <si>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7200000000</t>
  </si>
  <si>
    <t>Непрограммные расходы отдельных органов исполнительной власти</t>
  </si>
  <si>
    <t>7210000000</t>
  </si>
  <si>
    <t>Руководство и управление в сфере установленных функций органов муниципальных образований</t>
  </si>
  <si>
    <t>7210000230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</si>
  <si>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 власти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</si>
  <si>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</si>
  <si>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</si>
  <si>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</si>
  <si>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</si>
  <si>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</si>
  <si>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</si>
  <si>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11</t>
  </si>
  <si>
    <t>12</t>
  </si>
  <si>
    <t>7210000210</t>
  </si>
  <si>
    <t>13</t>
  </si>
  <si>
    <t>14</t>
  </si>
  <si>
    <t>15</t>
  </si>
  <si>
    <t>200</t>
  </si>
  <si>
    <t>Закупка товаров, работ и услуг для обеспечения государственных (муниципальных) нужд</t>
  </si>
  <si>
    <t>17</t>
  </si>
  <si>
    <t>240</t>
  </si>
  <si>
    <t>Иные закупки товаров, работ и услуг для обеспечения государственных (муниципальных) нужд</t>
  </si>
  <si>
    <t>18</t>
  </si>
  <si>
    <t>800</t>
  </si>
  <si>
    <t>Иные бюджетные ассигнования</t>
  </si>
  <si>
    <t>20</t>
  </si>
  <si>
    <t>850</t>
  </si>
  <si>
    <t>Уплата налогов, сборов и иных платежей</t>
  </si>
  <si>
    <t>21</t>
  </si>
  <si>
    <t>7210010490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</si>
  <si>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органов исполнительной власти</t>
  </si>
  <si>
    <t>23</t>
  </si>
  <si>
    <t>24</t>
  </si>
  <si>
    <t>25</t>
  </si>
  <si>
    <t>7210075140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</si>
  <si>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Центрального сельсовета в рамках непрограммных расходов отдельных органов исполнительной власти</t>
  </si>
  <si>
    <t>27</t>
  </si>
  <si>
    <t>28</t>
  </si>
  <si>
    <t>29</t>
  </si>
  <si>
    <t>30</t>
  </si>
  <si>
    <t>0111</t>
  </si>
  <si>
    <t>Резервные фонды</t>
  </si>
  <si>
    <t>31</t>
  </si>
  <si>
    <t>32</t>
  </si>
  <si>
    <t>33</t>
  </si>
  <si>
    <t>7210080060</t>
  </si>
  <si>
    <t>34</t>
  </si>
  <si>
    <t>35</t>
  </si>
  <si>
    <t>870</t>
  </si>
  <si>
    <t>Резервные средства</t>
  </si>
  <si>
    <t>36</t>
  </si>
  <si>
    <t>0113</t>
  </si>
  <si>
    <t>Другие общегосударственные вопросы</t>
  </si>
  <si>
    <t>38</t>
  </si>
  <si>
    <t>39</t>
  </si>
  <si>
    <t>40</t>
  </si>
  <si>
    <t>7210081550</t>
  </si>
  <si>
    <t>41</t>
  </si>
  <si>
    <t>500</t>
  </si>
  <si>
    <t>Межбюджетные трансферты</t>
  </si>
  <si>
    <t>42</t>
  </si>
  <si>
    <t>540</t>
  </si>
  <si>
    <t>Иные межбюджетные трансферты</t>
  </si>
  <si>
    <t>43</t>
  </si>
  <si>
    <t>0200</t>
  </si>
  <si>
    <t>НАЦИОНАЛЬНАЯ ОБОРОНА</t>
  </si>
  <si>
    <t>45</t>
  </si>
  <si>
    <t>0203</t>
  </si>
  <si>
    <t>Мобилизационная и вневойсковая подготовка</t>
  </si>
  <si>
    <t>46</t>
  </si>
  <si>
    <t>47</t>
  </si>
  <si>
    <t>48</t>
  </si>
  <si>
    <t>7210051180</t>
  </si>
  <si>
    <t>49</t>
  </si>
  <si>
    <t>50</t>
  </si>
  <si>
    <t>51</t>
  </si>
  <si>
    <t>53</t>
  </si>
  <si>
    <t>54</t>
  </si>
  <si>
    <t>0300</t>
  </si>
  <si>
    <t>НАЦИОНАЛЬНАЯ БЕЗОПАСНОСТЬ И ПРАВООХРАНИТЕЛЬНАЯ ДЕЯТЕЛЬНОСТЬ</t>
  </si>
  <si>
    <t>56</t>
  </si>
  <si>
    <t>0310</t>
  </si>
  <si>
    <t>Обеспечение пожарной безопасности</t>
  </si>
  <si>
    <t>57</t>
  </si>
  <si>
    <t>01500S4120</t>
  </si>
  <si>
    <t>58</t>
  </si>
  <si>
    <t>59</t>
  </si>
  <si>
    <t>60</t>
  </si>
  <si>
    <t>0400</t>
  </si>
  <si>
    <t>НАЦИОНАЛЬНАЯ ЭКОНОМИКА</t>
  </si>
  <si>
    <t>62</t>
  </si>
  <si>
    <t>0409</t>
  </si>
  <si>
    <t>Дорожное хозяйство (дорожные фонды)</t>
  </si>
  <si>
    <t>63</t>
  </si>
  <si>
    <t>0110081670</t>
  </si>
  <si>
    <t>64</t>
  </si>
  <si>
    <t>65</t>
  </si>
  <si>
    <t>66</t>
  </si>
  <si>
    <t>01100S5090</t>
  </si>
  <si>
    <t>68</t>
  </si>
  <si>
    <t>69</t>
  </si>
  <si>
    <t>70</t>
  </si>
  <si>
    <t>0500</t>
  </si>
  <si>
    <t>ЖИЛИЩНО-КОММУНАЛЬНОЕ ХОЗЯЙСТВО</t>
  </si>
  <si>
    <t>72</t>
  </si>
  <si>
    <t>0502</t>
  </si>
  <si>
    <t>Коммунальное хозяйство</t>
  </si>
  <si>
    <t>73</t>
  </si>
  <si>
    <t>0120080610</t>
  </si>
  <si>
    <t>74</t>
  </si>
  <si>
    <t>75</t>
  </si>
  <si>
    <t>76</t>
  </si>
  <si>
    <t>0503</t>
  </si>
  <si>
    <t>Благоустройство</t>
  </si>
  <si>
    <t>78</t>
  </si>
  <si>
    <t>0120081660</t>
  </si>
  <si>
    <t>79</t>
  </si>
  <si>
    <t>80</t>
  </si>
  <si>
    <t>81</t>
  </si>
  <si>
    <t>0120081690</t>
  </si>
  <si>
    <t>83</t>
  </si>
  <si>
    <t>84</t>
  </si>
  <si>
    <t>85</t>
  </si>
  <si>
    <t>0130081960</t>
  </si>
  <si>
    <t>87</t>
  </si>
  <si>
    <t>88</t>
  </si>
  <si>
    <t>89</t>
  </si>
  <si>
    <t>0800</t>
  </si>
  <si>
    <t>КУЛЬТУРА, КИНЕМАТОГРАФИЯ</t>
  </si>
  <si>
    <t>91</t>
  </si>
  <si>
    <t>0801</t>
  </si>
  <si>
    <t>Культура</t>
  </si>
  <si>
    <t>92</t>
  </si>
  <si>
    <t>93</t>
  </si>
  <si>
    <t>94</t>
  </si>
  <si>
    <t>95</t>
  </si>
  <si>
    <t>96</t>
  </si>
  <si>
    <t>97</t>
  </si>
  <si>
    <t>0900</t>
  </si>
  <si>
    <t>ЗДРАВООХРАНЕНИЕ</t>
  </si>
  <si>
    <t>99</t>
  </si>
  <si>
    <t>0909</t>
  </si>
  <si>
    <t>Другие вопросы в области здравоохранения</t>
  </si>
  <si>
    <t>01400S5550</t>
  </si>
  <si>
    <t>101</t>
  </si>
  <si>
    <t>102</t>
  </si>
  <si>
    <t>103</t>
  </si>
  <si>
    <t>1000</t>
  </si>
  <si>
    <t>СОЦИАЛЬНАЯ ПОЛИТИКА</t>
  </si>
  <si>
    <t>105</t>
  </si>
  <si>
    <t>1001</t>
  </si>
  <si>
    <t>Пенсионное обеспечение</t>
  </si>
  <si>
    <t>7210081370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</si>
  <si>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</si>
  <si>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</si>
  <si>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</si>
  <si>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</si>
  <si>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ВСЕГО:</t>
  </si>
  <si>
    <t>Условно утвержденные  расходы</t>
  </si>
  <si>
    <t xml:space="preserve">                Приложение 7</t>
  </si>
  <si>
    <t>Сумма на  2020 год</t>
  </si>
  <si>
    <t>Сумма на  2021 год</t>
  </si>
  <si>
    <t>Сумма на  2022 год</t>
  </si>
  <si>
    <t>Руководство и управление в сфере установленных функций органов муниципальной власти по администрации Отрокского сельсовета в рамках непрограммных расходов отдельных органов исполнительной власти</t>
  </si>
  <si>
    <t>Резервный фонд администрации Отрокского сельсовета в рамках непрограммных расходов отдельных органов исполнительной власти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</si>
  <si>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по администрации Отрокского сельсовета в рамках непрограммных расходов отдельных органов исполнительной власти</t>
  </si>
  <si>
    <t>Осуществление первичного воинского учета на территориях, где отсутствуют военные комиссариаты по администрации Отрокского сельсовета в рамках непрограммных расходов отдельных органов исполнительной власти</t>
  </si>
  <si>
    <t>Доплаты к пенсиям муниципальных служащих по администрации Отрокского сельсовета в рамках непрограмных расходов отдельных органов исполнительной власти</t>
  </si>
  <si>
    <t xml:space="preserve">         к решению сельского Совета депутатов        ‹‹О бюджете Отрокского сельсовета на2020 год и плановый период 2021-2022 гг››                                   от 17.12.2019 №40-81</t>
  </si>
  <si>
    <t xml:space="preserve">         к решению сельского Совета депутатов        ‹‹О бюджете Отрокского сельсовета на2020 год и плановый период 2021-2022 гг››                                   от 31.01.2020 №42-86-ВН</t>
  </si>
  <si>
    <t>01100S5080</t>
  </si>
  <si>
    <t>67</t>
  </si>
  <si>
    <t>71</t>
  </si>
  <si>
    <t>77</t>
  </si>
  <si>
    <t>82</t>
  </si>
  <si>
    <t>86</t>
  </si>
  <si>
    <t>90</t>
  </si>
  <si>
    <t>98</t>
  </si>
  <si>
    <t>104</t>
  </si>
  <si>
    <t>52</t>
  </si>
  <si>
    <t>55</t>
  </si>
  <si>
    <t>61</t>
  </si>
  <si>
    <t xml:space="preserve">                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</si>
</sst>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6" x14ac:knownFonts="1">
    <font>
      <sz val="10"/>
      <name val="Arial"/>
    </font>
    <font>
      <sz val="8"/>
      <name val="Arial Cyr"/>
    </font>
    <font>
      <sz val="9"/>
      <name val="Arial Cyr"/>
    </font>
    <font>
      <b/>
      <sz val="12"/>
      <name val="Arial Cy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49" fontId="0" fillId="0" borderId="6" xfId="0" applyNumberFormat="1" applyFont="1" applyBorder="1" applyAlignment="1" applyProtection="1"/>
    <xf numFmtId="49" fontId="4" fillId="0" borderId="3" xfId="0" applyNumberFormat="1" applyFont="1" applyBorder="1" applyAlignment="1" applyProtection="1">
      <alignment horizontal="left" vertical="top" wrapText="1"/>
    </xf>
    <xf numFmtId="49" fontId="4" fillId="0" borderId="7" xfId="0" applyNumberFormat="1" applyFont="1" applyBorder="1" applyAlignment="1" applyProtection="1">
      <alignment horizontal="center" vertical="top" wrapText="1"/>
    </xf>
    <xf numFmtId="49" fontId="4" fillId="0" borderId="7" xfId="0" applyNumberFormat="1" applyFont="1" applyBorder="1" applyAlignment="1" applyProtection="1">
      <alignment horizontal="left" vertical="top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center" vertical="center"/>
    </xf>
    <xf numFmtId="49" fontId="4" fillId="0" borderId="3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9" fontId="4" fillId="0" borderId="3" xfId="0" applyNumberFormat="1" applyFont="1" applyBorder="1" applyAlignment="1" applyProtection="1">
      <alignment horizontal="center" wrapText="1"/>
    </xf>
    <xf numFmtId="49" fontId="4" fillId="0" borderId="3" xfId="0" applyNumberFormat="1" applyFont="1" applyBorder="1" applyAlignment="1" applyProtection="1">
      <alignment horizontal="center" vertical="top" wrapText="1"/>
    </xf>
    <xf numFmtId="164" fontId="4" fillId="0" borderId="3" xfId="0" applyNumberFormat="1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center" wrapText="1" shrinkToFit="1"/>
    </xf>
    <xf numFmtId="4" fontId="4" fillId="0" borderId="3" xfId="0" applyNumberFormat="1" applyFont="1" applyBorder="1" applyAlignment="1" applyProtection="1">
      <alignment horizontal="right" vertical="top" wrapText="1"/>
    </xf>
    <xf numFmtId="4" fontId="4" fillId="0" borderId="7" xfId="0" applyNumberFormat="1" applyFont="1" applyBorder="1" applyAlignment="1" applyProtection="1">
      <alignment horizontal="right" vertical="top" wrapText="1"/>
    </xf>
    <xf numFmtId="4" fontId="4" fillId="0" borderId="3" xfId="0" applyNumberFormat="1" applyFont="1" applyBorder="1" applyAlignment="1" applyProtection="1">
      <alignment horizontal="right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49" fontId="5" fillId="0" borderId="0" xfId="0" applyNumberFormat="1" applyFont="1" applyAlignment="1">
      <alignment horizontal="center" vertical="top" wrapText="1" shrinkToFit="1"/>
    </xf>
    <xf numFmtId="0" fontId="3" fillId="0" borderId="0" xfId="0" applyFont="1" applyBorder="1" applyAlignment="1" applyProtection="1">
      <alignment horizontal="center" vertical="center" wrapText="1" shrinkToFit="1"/>
    </xf>
    <xf numFmtId="0" fontId="1" fillId="0" borderId="0" xfId="0" applyFont="1" applyBorder="1" applyAlignment="1" applyProtection="1">
      <alignment horizontal="left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49" fontId="4" fillId="0" borderId="5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3"/>
  <sheetViews>
    <sheetView tabSelected="1" workbookViewId="0">
      <selection activeCell="G2" sqref="G2:I2"/>
    </sheetView>
  </sheetViews>
  <sheetFormatPr defaultRowHeight="12.75" customHeight="1" x14ac:dyDescent="0.2"/>
  <cols>
    <col min="1" max="1" width="4.5703125" customWidth="1"/>
    <col min="2" max="2" width="40.7109375" customWidth="1"/>
    <col min="3" max="3" width="6.85546875" customWidth="1"/>
    <col min="4" max="4" width="8.28515625" customWidth="1"/>
    <col min="5" max="5" width="14.140625" customWidth="1"/>
    <col min="6" max="6" width="7.28515625" customWidth="1"/>
    <col min="7" max="7" width="14.140625" customWidth="1"/>
    <col min="8" max="8" width="13.85546875" customWidth="1"/>
    <col min="9" max="9" width="15" customWidth="1"/>
    <col min="10" max="10" width="8.85546875" customWidth="1"/>
  </cols>
  <sheetData>
    <row r="1" spans="1:10" ht="12.75" customHeight="1" x14ac:dyDescent="0.25">
      <c r="H1" s="19" t="s">
        <v>207</v>
      </c>
      <c r="I1" s="19"/>
    </row>
    <row r="2" spans="1:10" ht="59.25" customHeight="1" x14ac:dyDescent="0.25">
      <c r="G2" s="20" t="s">
        <v>194</v>
      </c>
      <c r="H2" s="20"/>
      <c r="I2" s="20"/>
    </row>
    <row r="3" spans="1:10" ht="12.75" customHeight="1" x14ac:dyDescent="0.25">
      <c r="H3" s="19" t="s">
        <v>184</v>
      </c>
      <c r="I3" s="19"/>
    </row>
    <row r="4" spans="1:10" ht="12.75" customHeight="1" x14ac:dyDescent="0.2">
      <c r="G4" s="21" t="s">
        <v>193</v>
      </c>
      <c r="H4" s="21"/>
      <c r="I4" s="21"/>
    </row>
    <row r="5" spans="1:10" ht="12.75" customHeight="1" x14ac:dyDescent="0.2">
      <c r="G5" s="21"/>
      <c r="H5" s="21"/>
      <c r="I5" s="21"/>
    </row>
    <row r="6" spans="1:10" ht="12.75" customHeight="1" x14ac:dyDescent="0.2">
      <c r="G6" s="21"/>
      <c r="H6" s="21"/>
      <c r="I6" s="21"/>
    </row>
    <row r="7" spans="1:10" ht="15" customHeight="1" x14ac:dyDescent="0.2">
      <c r="A7" s="1"/>
      <c r="C7" s="2"/>
      <c r="D7" s="2"/>
      <c r="E7" s="2"/>
      <c r="F7" s="2"/>
      <c r="G7" s="21"/>
      <c r="H7" s="21"/>
      <c r="I7" s="21"/>
    </row>
    <row r="8" spans="1:10" ht="12.75" customHeight="1" x14ac:dyDescent="0.2">
      <c r="G8" s="21"/>
      <c r="H8" s="21"/>
      <c r="I8" s="21"/>
    </row>
    <row r="9" spans="1:10" ht="12.75" customHeight="1" x14ac:dyDescent="0.2">
      <c r="G9" s="21"/>
      <c r="H9" s="21"/>
      <c r="I9" s="21"/>
    </row>
    <row r="10" spans="1:10" ht="64.5" customHeight="1" x14ac:dyDescent="0.2">
      <c r="A10" s="22" t="s">
        <v>0</v>
      </c>
      <c r="B10" s="22"/>
      <c r="C10" s="22"/>
      <c r="D10" s="22"/>
      <c r="E10" s="22"/>
      <c r="F10" s="22"/>
      <c r="G10" s="22"/>
      <c r="H10" s="22"/>
      <c r="I10" s="22"/>
    </row>
    <row r="11" spans="1:10" s="15" customFormat="1" ht="12" customHeight="1" x14ac:dyDescent="0.2"/>
    <row r="12" spans="1:10" ht="12.75" hidden="1" customHeight="1" x14ac:dyDescent="0.2">
      <c r="A12" s="23"/>
      <c r="B12" s="23"/>
      <c r="C12" s="3"/>
    </row>
    <row r="13" spans="1:10" ht="51" customHeight="1" x14ac:dyDescent="0.2">
      <c r="A13" s="24" t="s">
        <v>2</v>
      </c>
      <c r="B13" s="24" t="s">
        <v>4</v>
      </c>
      <c r="C13" s="26" t="s">
        <v>6</v>
      </c>
      <c r="D13" s="27"/>
      <c r="E13" s="27"/>
      <c r="F13" s="27"/>
      <c r="G13" s="24" t="s">
        <v>185</v>
      </c>
      <c r="H13" s="24" t="s">
        <v>186</v>
      </c>
      <c r="I13" s="24" t="s">
        <v>187</v>
      </c>
      <c r="J13" s="4"/>
    </row>
    <row r="14" spans="1:10" ht="15.75" x14ac:dyDescent="0.2">
      <c r="A14" s="25"/>
      <c r="B14" s="25"/>
      <c r="C14" s="8" t="s">
        <v>11</v>
      </c>
      <c r="D14" s="8" t="s">
        <v>13</v>
      </c>
      <c r="E14" s="8" t="s">
        <v>15</v>
      </c>
      <c r="F14" s="8" t="s">
        <v>16</v>
      </c>
      <c r="G14" s="25"/>
      <c r="H14" s="25"/>
      <c r="I14" s="25"/>
      <c r="J14" s="4"/>
    </row>
    <row r="15" spans="1:10" ht="15.75" x14ac:dyDescent="0.2">
      <c r="A15" s="9" t="s">
        <v>3</v>
      </c>
      <c r="B15" s="9" t="s">
        <v>5</v>
      </c>
      <c r="C15" s="9" t="s">
        <v>12</v>
      </c>
      <c r="D15" s="9" t="s">
        <v>14</v>
      </c>
      <c r="E15" s="9" t="s">
        <v>1</v>
      </c>
      <c r="F15" s="9" t="s">
        <v>17</v>
      </c>
      <c r="G15" s="9" t="s">
        <v>7</v>
      </c>
      <c r="H15" s="9" t="s">
        <v>8</v>
      </c>
      <c r="I15" s="9" t="s">
        <v>9</v>
      </c>
      <c r="J15" s="4"/>
    </row>
    <row r="16" spans="1:10" ht="15.75" x14ac:dyDescent="0.2">
      <c r="A16" s="13" t="s">
        <v>3</v>
      </c>
      <c r="B16" s="5" t="s">
        <v>19</v>
      </c>
      <c r="C16" s="13" t="s">
        <v>18</v>
      </c>
      <c r="D16" s="13"/>
      <c r="E16" s="13"/>
      <c r="F16" s="13"/>
      <c r="G16" s="16">
        <f>G17+G53+G62+G67+G78+G98+G100+G105</f>
        <v>9835629.8399999999</v>
      </c>
      <c r="H16" s="16">
        <f>H17+H53+H62+H67+H78+H93+H100+H105</f>
        <v>7631862</v>
      </c>
      <c r="I16" s="16">
        <f>I17+I53+I62+I67+I78+I93+I100+I105</f>
        <v>7381483</v>
      </c>
    </row>
    <row r="17" spans="1:9" ht="31.5" x14ac:dyDescent="0.2">
      <c r="A17" s="13" t="s">
        <v>5</v>
      </c>
      <c r="B17" s="5" t="s">
        <v>21</v>
      </c>
      <c r="C17" s="13" t="s">
        <v>18</v>
      </c>
      <c r="D17" s="13" t="s">
        <v>20</v>
      </c>
      <c r="E17" s="13"/>
      <c r="F17" s="13"/>
      <c r="G17" s="16">
        <f>G18+G24+G41+G47</f>
        <v>5176920.5600000005</v>
      </c>
      <c r="H17" s="16">
        <v>4745632</v>
      </c>
      <c r="I17" s="16">
        <v>4559468</v>
      </c>
    </row>
    <row r="18" spans="1:9" ht="63" x14ac:dyDescent="0.2">
      <c r="A18" s="13" t="s">
        <v>12</v>
      </c>
      <c r="B18" s="5" t="s">
        <v>23</v>
      </c>
      <c r="C18" s="13" t="s">
        <v>18</v>
      </c>
      <c r="D18" s="13" t="s">
        <v>22</v>
      </c>
      <c r="E18" s="13"/>
      <c r="F18" s="13"/>
      <c r="G18" s="16">
        <v>760551</v>
      </c>
      <c r="H18" s="16">
        <v>760551</v>
      </c>
      <c r="I18" s="16">
        <v>760551</v>
      </c>
    </row>
    <row r="19" spans="1:9" ht="31.5" x14ac:dyDescent="0.2">
      <c r="A19" s="13" t="s">
        <v>14</v>
      </c>
      <c r="B19" s="5" t="s">
        <v>25</v>
      </c>
      <c r="C19" s="13" t="s">
        <v>18</v>
      </c>
      <c r="D19" s="13" t="s">
        <v>22</v>
      </c>
      <c r="E19" s="13" t="s">
        <v>24</v>
      </c>
      <c r="F19" s="13"/>
      <c r="G19" s="16">
        <v>760551</v>
      </c>
      <c r="H19" s="16">
        <v>760551</v>
      </c>
      <c r="I19" s="16">
        <v>760551</v>
      </c>
    </row>
    <row r="20" spans="1:9" ht="47.25" x14ac:dyDescent="0.2">
      <c r="A20" s="13" t="s">
        <v>1</v>
      </c>
      <c r="B20" s="5" t="s">
        <v>27</v>
      </c>
      <c r="C20" s="13" t="s">
        <v>18</v>
      </c>
      <c r="D20" s="13" t="s">
        <v>22</v>
      </c>
      <c r="E20" s="13" t="s">
        <v>26</v>
      </c>
      <c r="F20" s="13"/>
      <c r="G20" s="16">
        <v>760551</v>
      </c>
      <c r="H20" s="16">
        <v>760551</v>
      </c>
      <c r="I20" s="16">
        <v>760551</v>
      </c>
    </row>
    <row r="21" spans="1:9" ht="94.5" x14ac:dyDescent="0.2">
      <c r="A21" s="13" t="s">
        <v>17</v>
      </c>
      <c r="B21" s="5" t="s">
        <v>29</v>
      </c>
      <c r="C21" s="13" t="s">
        <v>18</v>
      </c>
      <c r="D21" s="13" t="s">
        <v>22</v>
      </c>
      <c r="E21" s="13" t="s">
        <v>28</v>
      </c>
      <c r="F21" s="13"/>
      <c r="G21" s="16">
        <v>760551</v>
      </c>
      <c r="H21" s="16">
        <v>760551</v>
      </c>
      <c r="I21" s="16">
        <v>760551</v>
      </c>
    </row>
    <row r="22" spans="1:9" ht="110.25" x14ac:dyDescent="0.2">
      <c r="A22" s="13" t="s">
        <v>7</v>
      </c>
      <c r="B22" s="5" t="s">
        <v>31</v>
      </c>
      <c r="C22" s="13" t="s">
        <v>18</v>
      </c>
      <c r="D22" s="13" t="s">
        <v>22</v>
      </c>
      <c r="E22" s="13" t="s">
        <v>28</v>
      </c>
      <c r="F22" s="13" t="s">
        <v>30</v>
      </c>
      <c r="G22" s="16">
        <v>760551</v>
      </c>
      <c r="H22" s="16">
        <v>760551</v>
      </c>
      <c r="I22" s="16">
        <v>760551</v>
      </c>
    </row>
    <row r="23" spans="1:9" ht="47.25" x14ac:dyDescent="0.2">
      <c r="A23" s="13" t="s">
        <v>8</v>
      </c>
      <c r="B23" s="5" t="s">
        <v>33</v>
      </c>
      <c r="C23" s="13" t="s">
        <v>18</v>
      </c>
      <c r="D23" s="13" t="s">
        <v>22</v>
      </c>
      <c r="E23" s="13" t="s">
        <v>28</v>
      </c>
      <c r="F23" s="13" t="s">
        <v>32</v>
      </c>
      <c r="G23" s="16">
        <v>760551</v>
      </c>
      <c r="H23" s="16">
        <v>760551</v>
      </c>
      <c r="I23" s="16">
        <v>760551</v>
      </c>
    </row>
    <row r="24" spans="1:9" ht="94.5" x14ac:dyDescent="0.2">
      <c r="A24" s="13" t="s">
        <v>10</v>
      </c>
      <c r="B24" s="5" t="s">
        <v>35</v>
      </c>
      <c r="C24" s="13" t="s">
        <v>18</v>
      </c>
      <c r="D24" s="13" t="s">
        <v>34</v>
      </c>
      <c r="E24" s="13"/>
      <c r="F24" s="13"/>
      <c r="G24" s="16">
        <f>G27+G34+G37</f>
        <v>4317751.5600000005</v>
      </c>
      <c r="H24" s="16">
        <v>3886463</v>
      </c>
      <c r="I24" s="16">
        <v>3700299</v>
      </c>
    </row>
    <row r="25" spans="1:9" ht="31.5" x14ac:dyDescent="0.2">
      <c r="A25" s="13" t="s">
        <v>36</v>
      </c>
      <c r="B25" s="5" t="s">
        <v>25</v>
      </c>
      <c r="C25" s="13" t="s">
        <v>18</v>
      </c>
      <c r="D25" s="13" t="s">
        <v>34</v>
      </c>
      <c r="E25" s="13" t="s">
        <v>24</v>
      </c>
      <c r="F25" s="13"/>
      <c r="G25" s="16">
        <f>G24</f>
        <v>4317751.5600000005</v>
      </c>
      <c r="H25" s="16">
        <v>3886463</v>
      </c>
      <c r="I25" s="16">
        <v>3700299</v>
      </c>
    </row>
    <row r="26" spans="1:9" ht="47.25" x14ac:dyDescent="0.2">
      <c r="A26" s="13" t="s">
        <v>37</v>
      </c>
      <c r="B26" s="5" t="s">
        <v>27</v>
      </c>
      <c r="C26" s="13" t="s">
        <v>18</v>
      </c>
      <c r="D26" s="13" t="s">
        <v>34</v>
      </c>
      <c r="E26" s="13" t="s">
        <v>26</v>
      </c>
      <c r="F26" s="13"/>
      <c r="G26" s="16">
        <f>G25</f>
        <v>4317751.5600000005</v>
      </c>
      <c r="H26" s="16">
        <v>3886463</v>
      </c>
      <c r="I26" s="16">
        <v>3700299</v>
      </c>
    </row>
    <row r="27" spans="1:9" ht="110.25" x14ac:dyDescent="0.2">
      <c r="A27" s="13" t="s">
        <v>39</v>
      </c>
      <c r="B27" s="5" t="s">
        <v>188</v>
      </c>
      <c r="C27" s="13" t="s">
        <v>18</v>
      </c>
      <c r="D27" s="13" t="s">
        <v>34</v>
      </c>
      <c r="E27" s="13" t="s">
        <v>38</v>
      </c>
      <c r="F27" s="13"/>
      <c r="G27" s="16">
        <f>G28+G30+G32</f>
        <v>4163977.56</v>
      </c>
      <c r="H27" s="16">
        <v>3884086</v>
      </c>
      <c r="I27" s="16">
        <v>3697922</v>
      </c>
    </row>
    <row r="28" spans="1:9" ht="110.25" x14ac:dyDescent="0.2">
      <c r="A28" s="13" t="s">
        <v>40</v>
      </c>
      <c r="B28" s="5" t="s">
        <v>31</v>
      </c>
      <c r="C28" s="13" t="s">
        <v>18</v>
      </c>
      <c r="D28" s="13" t="s">
        <v>34</v>
      </c>
      <c r="E28" s="13" t="s">
        <v>38</v>
      </c>
      <c r="F28" s="13" t="s">
        <v>30</v>
      </c>
      <c r="G28" s="16">
        <v>3568674</v>
      </c>
      <c r="H28" s="16">
        <v>3382779</v>
      </c>
      <c r="I28" s="16">
        <v>3196615</v>
      </c>
    </row>
    <row r="29" spans="1:9" ht="47.25" x14ac:dyDescent="0.2">
      <c r="A29" s="13" t="s">
        <v>41</v>
      </c>
      <c r="B29" s="5" t="s">
        <v>33</v>
      </c>
      <c r="C29" s="13" t="s">
        <v>18</v>
      </c>
      <c r="D29" s="13" t="s">
        <v>34</v>
      </c>
      <c r="E29" s="13" t="s">
        <v>38</v>
      </c>
      <c r="F29" s="13" t="s">
        <v>32</v>
      </c>
      <c r="G29" s="16">
        <v>3568674</v>
      </c>
      <c r="H29" s="16">
        <v>3382779</v>
      </c>
      <c r="I29" s="16">
        <v>3196615</v>
      </c>
    </row>
    <row r="30" spans="1:9" ht="47.25" x14ac:dyDescent="0.2">
      <c r="A30" s="13" t="s">
        <v>44</v>
      </c>
      <c r="B30" s="5" t="s">
        <v>43</v>
      </c>
      <c r="C30" s="13" t="s">
        <v>18</v>
      </c>
      <c r="D30" s="13" t="s">
        <v>34</v>
      </c>
      <c r="E30" s="13" t="s">
        <v>38</v>
      </c>
      <c r="F30" s="13" t="s">
        <v>42</v>
      </c>
      <c r="G30" s="16">
        <v>586303.56000000006</v>
      </c>
      <c r="H30" s="16">
        <v>492307</v>
      </c>
      <c r="I30" s="16">
        <v>492307</v>
      </c>
    </row>
    <row r="31" spans="1:9" ht="47.25" x14ac:dyDescent="0.2">
      <c r="A31" s="13" t="s">
        <v>47</v>
      </c>
      <c r="B31" s="5" t="s">
        <v>46</v>
      </c>
      <c r="C31" s="13" t="s">
        <v>18</v>
      </c>
      <c r="D31" s="13" t="s">
        <v>34</v>
      </c>
      <c r="E31" s="13" t="s">
        <v>38</v>
      </c>
      <c r="F31" s="13" t="s">
        <v>45</v>
      </c>
      <c r="G31" s="16">
        <v>586303.56000000006</v>
      </c>
      <c r="H31" s="16">
        <v>492307</v>
      </c>
      <c r="I31" s="16">
        <v>492307</v>
      </c>
    </row>
    <row r="32" spans="1:9" ht="15.75" x14ac:dyDescent="0.2">
      <c r="A32" s="13" t="s">
        <v>50</v>
      </c>
      <c r="B32" s="5" t="s">
        <v>49</v>
      </c>
      <c r="C32" s="13" t="s">
        <v>18</v>
      </c>
      <c r="D32" s="13" t="s">
        <v>34</v>
      </c>
      <c r="E32" s="13" t="s">
        <v>38</v>
      </c>
      <c r="F32" s="13" t="s">
        <v>48</v>
      </c>
      <c r="G32" s="16">
        <v>9000</v>
      </c>
      <c r="H32" s="16">
        <v>9000</v>
      </c>
      <c r="I32" s="16">
        <v>9000</v>
      </c>
    </row>
    <row r="33" spans="1:9" ht="31.5" x14ac:dyDescent="0.2">
      <c r="A33" s="13" t="s">
        <v>53</v>
      </c>
      <c r="B33" s="5" t="s">
        <v>52</v>
      </c>
      <c r="C33" s="13" t="s">
        <v>18</v>
      </c>
      <c r="D33" s="13" t="s">
        <v>34</v>
      </c>
      <c r="E33" s="13" t="s">
        <v>38</v>
      </c>
      <c r="F33" s="13" t="s">
        <v>51</v>
      </c>
      <c r="G33" s="16">
        <v>9000</v>
      </c>
      <c r="H33" s="16">
        <v>9000</v>
      </c>
      <c r="I33" s="16">
        <v>9000</v>
      </c>
    </row>
    <row r="34" spans="1:9" ht="126" x14ac:dyDescent="0.2">
      <c r="A34" s="13" t="s">
        <v>56</v>
      </c>
      <c r="B34" s="5" t="s">
        <v>55</v>
      </c>
      <c r="C34" s="13" t="s">
        <v>18</v>
      </c>
      <c r="D34" s="13" t="s">
        <v>34</v>
      </c>
      <c r="E34" s="13" t="s">
        <v>54</v>
      </c>
      <c r="F34" s="13"/>
      <c r="G34" s="16">
        <v>151397</v>
      </c>
      <c r="H34" s="16">
        <v>0</v>
      </c>
      <c r="I34" s="16">
        <v>0</v>
      </c>
    </row>
    <row r="35" spans="1:9" ht="110.25" x14ac:dyDescent="0.2">
      <c r="A35" s="13" t="s">
        <v>57</v>
      </c>
      <c r="B35" s="5" t="s">
        <v>31</v>
      </c>
      <c r="C35" s="13" t="s">
        <v>18</v>
      </c>
      <c r="D35" s="13" t="s">
        <v>34</v>
      </c>
      <c r="E35" s="13" t="s">
        <v>54</v>
      </c>
      <c r="F35" s="13" t="s">
        <v>30</v>
      </c>
      <c r="G35" s="16">
        <v>151397</v>
      </c>
      <c r="H35" s="16">
        <v>0</v>
      </c>
      <c r="I35" s="16">
        <v>0</v>
      </c>
    </row>
    <row r="36" spans="1:9" ht="47.25" x14ac:dyDescent="0.2">
      <c r="A36" s="13" t="s">
        <v>58</v>
      </c>
      <c r="B36" s="5" t="s">
        <v>33</v>
      </c>
      <c r="C36" s="13" t="s">
        <v>18</v>
      </c>
      <c r="D36" s="13" t="s">
        <v>34</v>
      </c>
      <c r="E36" s="13" t="s">
        <v>54</v>
      </c>
      <c r="F36" s="13" t="s">
        <v>32</v>
      </c>
      <c r="G36" s="16">
        <v>151397</v>
      </c>
      <c r="H36" s="16">
        <v>0</v>
      </c>
      <c r="I36" s="16">
        <v>0</v>
      </c>
    </row>
    <row r="37" spans="1:9" ht="157.5" x14ac:dyDescent="0.2">
      <c r="A37" s="13" t="s">
        <v>61</v>
      </c>
      <c r="B37" s="14" t="s">
        <v>60</v>
      </c>
      <c r="C37" s="13" t="s">
        <v>18</v>
      </c>
      <c r="D37" s="13" t="s">
        <v>34</v>
      </c>
      <c r="E37" s="13" t="s">
        <v>59</v>
      </c>
      <c r="F37" s="13"/>
      <c r="G37" s="16">
        <v>2377</v>
      </c>
      <c r="H37" s="16">
        <v>2377</v>
      </c>
      <c r="I37" s="16">
        <v>2377</v>
      </c>
    </row>
    <row r="38" spans="1:9" ht="47.25" x14ac:dyDescent="0.2">
      <c r="A38" s="13" t="s">
        <v>62</v>
      </c>
      <c r="B38" s="5" t="s">
        <v>43</v>
      </c>
      <c r="C38" s="13" t="s">
        <v>18</v>
      </c>
      <c r="D38" s="13" t="s">
        <v>34</v>
      </c>
      <c r="E38" s="13" t="s">
        <v>59</v>
      </c>
      <c r="F38" s="13" t="s">
        <v>42</v>
      </c>
      <c r="G38" s="16">
        <v>2377</v>
      </c>
      <c r="H38" s="16">
        <v>2377</v>
      </c>
      <c r="I38" s="16">
        <v>2377</v>
      </c>
    </row>
    <row r="39" spans="1:9" ht="47.25" x14ac:dyDescent="0.2">
      <c r="A39" s="13" t="s">
        <v>63</v>
      </c>
      <c r="B39" s="5" t="s">
        <v>46</v>
      </c>
      <c r="C39" s="13" t="s">
        <v>18</v>
      </c>
      <c r="D39" s="13" t="s">
        <v>34</v>
      </c>
      <c r="E39" s="13" t="s">
        <v>59</v>
      </c>
      <c r="F39" s="13" t="s">
        <v>45</v>
      </c>
      <c r="G39" s="16">
        <v>2377</v>
      </c>
      <c r="H39" s="16">
        <v>2377</v>
      </c>
      <c r="I39" s="16">
        <v>2377</v>
      </c>
    </row>
    <row r="40" spans="1:9" ht="47.25" x14ac:dyDescent="0.2">
      <c r="A40" s="6" t="s">
        <v>64</v>
      </c>
      <c r="B40" s="7" t="s">
        <v>46</v>
      </c>
      <c r="C40" s="6" t="s">
        <v>18</v>
      </c>
      <c r="D40" s="6" t="s">
        <v>34</v>
      </c>
      <c r="E40" s="6" t="s">
        <v>59</v>
      </c>
      <c r="F40" s="6" t="s">
        <v>45</v>
      </c>
      <c r="G40" s="17">
        <v>2377</v>
      </c>
      <c r="H40" s="17">
        <v>2377</v>
      </c>
      <c r="I40" s="17">
        <v>2377</v>
      </c>
    </row>
    <row r="41" spans="1:9" ht="15.75" x14ac:dyDescent="0.2">
      <c r="A41" s="13" t="s">
        <v>67</v>
      </c>
      <c r="B41" s="5" t="s">
        <v>66</v>
      </c>
      <c r="C41" s="13" t="s">
        <v>18</v>
      </c>
      <c r="D41" s="13" t="s">
        <v>65</v>
      </c>
      <c r="E41" s="13"/>
      <c r="F41" s="13"/>
      <c r="G41" s="16">
        <v>12500</v>
      </c>
      <c r="H41" s="16">
        <v>12500</v>
      </c>
      <c r="I41" s="16">
        <v>12500</v>
      </c>
    </row>
    <row r="42" spans="1:9" ht="31.5" x14ac:dyDescent="0.2">
      <c r="A42" s="13" t="s">
        <v>68</v>
      </c>
      <c r="B42" s="5" t="s">
        <v>25</v>
      </c>
      <c r="C42" s="13" t="s">
        <v>18</v>
      </c>
      <c r="D42" s="13" t="s">
        <v>65</v>
      </c>
      <c r="E42" s="13" t="s">
        <v>24</v>
      </c>
      <c r="F42" s="13"/>
      <c r="G42" s="16">
        <v>12500</v>
      </c>
      <c r="H42" s="16">
        <v>12500</v>
      </c>
      <c r="I42" s="16">
        <v>12500</v>
      </c>
    </row>
    <row r="43" spans="1:9" ht="47.25" x14ac:dyDescent="0.2">
      <c r="A43" s="13" t="s">
        <v>69</v>
      </c>
      <c r="B43" s="5" t="s">
        <v>27</v>
      </c>
      <c r="C43" s="13" t="s">
        <v>18</v>
      </c>
      <c r="D43" s="13" t="s">
        <v>65</v>
      </c>
      <c r="E43" s="13" t="s">
        <v>26</v>
      </c>
      <c r="F43" s="13"/>
      <c r="G43" s="16">
        <v>12500</v>
      </c>
      <c r="H43" s="16">
        <v>12500</v>
      </c>
      <c r="I43" s="16">
        <v>12500</v>
      </c>
    </row>
    <row r="44" spans="1:9" ht="63" x14ac:dyDescent="0.2">
      <c r="A44" s="13" t="s">
        <v>71</v>
      </c>
      <c r="B44" s="5" t="s">
        <v>189</v>
      </c>
      <c r="C44" s="13" t="s">
        <v>18</v>
      </c>
      <c r="D44" s="13" t="s">
        <v>65</v>
      </c>
      <c r="E44" s="13" t="s">
        <v>70</v>
      </c>
      <c r="F44" s="13"/>
      <c r="G44" s="16">
        <v>12500</v>
      </c>
      <c r="H44" s="16">
        <v>12500</v>
      </c>
      <c r="I44" s="16">
        <v>12500</v>
      </c>
    </row>
    <row r="45" spans="1:9" ht="15.75" x14ac:dyDescent="0.2">
      <c r="A45" s="13" t="s">
        <v>72</v>
      </c>
      <c r="B45" s="5" t="s">
        <v>49</v>
      </c>
      <c r="C45" s="13" t="s">
        <v>18</v>
      </c>
      <c r="D45" s="13" t="s">
        <v>65</v>
      </c>
      <c r="E45" s="13" t="s">
        <v>70</v>
      </c>
      <c r="F45" s="13" t="s">
        <v>48</v>
      </c>
      <c r="G45" s="16">
        <v>12500</v>
      </c>
      <c r="H45" s="16">
        <v>12500</v>
      </c>
      <c r="I45" s="16">
        <v>12500</v>
      </c>
    </row>
    <row r="46" spans="1:9" ht="15.75" x14ac:dyDescent="0.2">
      <c r="A46" s="13" t="s">
        <v>75</v>
      </c>
      <c r="B46" s="5" t="s">
        <v>74</v>
      </c>
      <c r="C46" s="13" t="s">
        <v>18</v>
      </c>
      <c r="D46" s="13" t="s">
        <v>65</v>
      </c>
      <c r="E46" s="13" t="s">
        <v>70</v>
      </c>
      <c r="F46" s="13" t="s">
        <v>73</v>
      </c>
      <c r="G46" s="16">
        <v>12500</v>
      </c>
      <c r="H46" s="16">
        <v>12500</v>
      </c>
      <c r="I46" s="16">
        <v>12500</v>
      </c>
    </row>
    <row r="47" spans="1:9" ht="15.75" x14ac:dyDescent="0.2">
      <c r="A47" s="13" t="s">
        <v>78</v>
      </c>
      <c r="B47" s="5" t="s">
        <v>77</v>
      </c>
      <c r="C47" s="13" t="s">
        <v>18</v>
      </c>
      <c r="D47" s="13" t="s">
        <v>76</v>
      </c>
      <c r="E47" s="13"/>
      <c r="F47" s="13"/>
      <c r="G47" s="16">
        <v>86118</v>
      </c>
      <c r="H47" s="16">
        <v>86118</v>
      </c>
      <c r="I47" s="16">
        <v>86118</v>
      </c>
    </row>
    <row r="48" spans="1:9" ht="31.5" x14ac:dyDescent="0.2">
      <c r="A48" s="13" t="s">
        <v>79</v>
      </c>
      <c r="B48" s="5" t="s">
        <v>25</v>
      </c>
      <c r="C48" s="13" t="s">
        <v>18</v>
      </c>
      <c r="D48" s="13" t="s">
        <v>76</v>
      </c>
      <c r="E48" s="13" t="s">
        <v>24</v>
      </c>
      <c r="F48" s="13"/>
      <c r="G48" s="16">
        <v>86118</v>
      </c>
      <c r="H48" s="16">
        <v>86118</v>
      </c>
      <c r="I48" s="16">
        <v>86118</v>
      </c>
    </row>
    <row r="49" spans="1:9" ht="47.25" x14ac:dyDescent="0.2">
      <c r="A49" s="13" t="s">
        <v>80</v>
      </c>
      <c r="B49" s="5" t="s">
        <v>27</v>
      </c>
      <c r="C49" s="13" t="s">
        <v>18</v>
      </c>
      <c r="D49" s="13" t="s">
        <v>76</v>
      </c>
      <c r="E49" s="13" t="s">
        <v>26</v>
      </c>
      <c r="F49" s="13"/>
      <c r="G49" s="16">
        <v>86118</v>
      </c>
      <c r="H49" s="16">
        <v>86118</v>
      </c>
      <c r="I49" s="16">
        <v>86118</v>
      </c>
    </row>
    <row r="50" spans="1:9" ht="126" x14ac:dyDescent="0.2">
      <c r="A50" s="13" t="s">
        <v>82</v>
      </c>
      <c r="B50" s="5" t="s">
        <v>190</v>
      </c>
      <c r="C50" s="13" t="s">
        <v>18</v>
      </c>
      <c r="D50" s="13" t="s">
        <v>76</v>
      </c>
      <c r="E50" s="13" t="s">
        <v>81</v>
      </c>
      <c r="F50" s="13"/>
      <c r="G50" s="16">
        <v>86118</v>
      </c>
      <c r="H50" s="16">
        <v>86118</v>
      </c>
      <c r="I50" s="16">
        <v>86118</v>
      </c>
    </row>
    <row r="51" spans="1:9" ht="15.75" x14ac:dyDescent="0.2">
      <c r="A51" s="13" t="s">
        <v>85</v>
      </c>
      <c r="B51" s="5" t="s">
        <v>84</v>
      </c>
      <c r="C51" s="13" t="s">
        <v>18</v>
      </c>
      <c r="D51" s="13" t="s">
        <v>76</v>
      </c>
      <c r="E51" s="13" t="s">
        <v>81</v>
      </c>
      <c r="F51" s="13" t="s">
        <v>83</v>
      </c>
      <c r="G51" s="16">
        <v>86118</v>
      </c>
      <c r="H51" s="16">
        <v>86118</v>
      </c>
      <c r="I51" s="16">
        <v>86118</v>
      </c>
    </row>
    <row r="52" spans="1:9" ht="15.75" x14ac:dyDescent="0.2">
      <c r="A52" s="13" t="s">
        <v>88</v>
      </c>
      <c r="B52" s="5" t="s">
        <v>87</v>
      </c>
      <c r="C52" s="13" t="s">
        <v>18</v>
      </c>
      <c r="D52" s="13" t="s">
        <v>76</v>
      </c>
      <c r="E52" s="13" t="s">
        <v>81</v>
      </c>
      <c r="F52" s="13" t="s">
        <v>86</v>
      </c>
      <c r="G52" s="16">
        <v>86118</v>
      </c>
      <c r="H52" s="16">
        <v>86118</v>
      </c>
      <c r="I52" s="16">
        <v>86118</v>
      </c>
    </row>
    <row r="53" spans="1:9" ht="15.75" x14ac:dyDescent="0.2">
      <c r="A53" s="13" t="s">
        <v>91</v>
      </c>
      <c r="B53" s="5" t="s">
        <v>90</v>
      </c>
      <c r="C53" s="13" t="s">
        <v>18</v>
      </c>
      <c r="D53" s="13" t="s">
        <v>89</v>
      </c>
      <c r="E53" s="13"/>
      <c r="F53" s="13"/>
      <c r="G53" s="16">
        <f>G58+G60</f>
        <v>77184</v>
      </c>
      <c r="H53" s="16">
        <v>78057</v>
      </c>
      <c r="I53" s="16">
        <v>0</v>
      </c>
    </row>
    <row r="54" spans="1:9" ht="31.5" x14ac:dyDescent="0.2">
      <c r="A54" s="13" t="s">
        <v>94</v>
      </c>
      <c r="B54" s="5" t="s">
        <v>93</v>
      </c>
      <c r="C54" s="13" t="s">
        <v>18</v>
      </c>
      <c r="D54" s="13" t="s">
        <v>92</v>
      </c>
      <c r="E54" s="13"/>
      <c r="F54" s="13"/>
      <c r="G54" s="16">
        <v>77184</v>
      </c>
      <c r="H54" s="16">
        <f>H58+H60</f>
        <v>78057</v>
      </c>
      <c r="I54" s="16">
        <v>0</v>
      </c>
    </row>
    <row r="55" spans="1:9" ht="31.5" x14ac:dyDescent="0.2">
      <c r="A55" s="13" t="s">
        <v>95</v>
      </c>
      <c r="B55" s="5" t="s">
        <v>25</v>
      </c>
      <c r="C55" s="13" t="s">
        <v>18</v>
      </c>
      <c r="D55" s="13" t="s">
        <v>92</v>
      </c>
      <c r="E55" s="13" t="s">
        <v>24</v>
      </c>
      <c r="F55" s="13"/>
      <c r="G55" s="16">
        <v>77184</v>
      </c>
      <c r="H55" s="16">
        <v>78057</v>
      </c>
      <c r="I55" s="16">
        <v>0</v>
      </c>
    </row>
    <row r="56" spans="1:9" ht="47.25" x14ac:dyDescent="0.2">
      <c r="A56" s="13" t="s">
        <v>96</v>
      </c>
      <c r="B56" s="5" t="s">
        <v>27</v>
      </c>
      <c r="C56" s="13" t="s">
        <v>18</v>
      </c>
      <c r="D56" s="13" t="s">
        <v>92</v>
      </c>
      <c r="E56" s="13" t="s">
        <v>26</v>
      </c>
      <c r="F56" s="13"/>
      <c r="G56" s="16">
        <v>77184</v>
      </c>
      <c r="H56" s="16">
        <v>78057</v>
      </c>
      <c r="I56" s="16">
        <v>0</v>
      </c>
    </row>
    <row r="57" spans="1:9" ht="110.25" x14ac:dyDescent="0.2">
      <c r="A57" s="13" t="s">
        <v>98</v>
      </c>
      <c r="B57" s="5" t="s">
        <v>191</v>
      </c>
      <c r="C57" s="13" t="s">
        <v>18</v>
      </c>
      <c r="D57" s="13" t="s">
        <v>92</v>
      </c>
      <c r="E57" s="13" t="s">
        <v>97</v>
      </c>
      <c r="F57" s="13"/>
      <c r="G57" s="16">
        <v>77184</v>
      </c>
      <c r="H57" s="16">
        <v>78057</v>
      </c>
      <c r="I57" s="16">
        <v>0</v>
      </c>
    </row>
    <row r="58" spans="1:9" ht="110.25" x14ac:dyDescent="0.2">
      <c r="A58" s="13" t="s">
        <v>99</v>
      </c>
      <c r="B58" s="5" t="s">
        <v>31</v>
      </c>
      <c r="C58" s="13" t="s">
        <v>18</v>
      </c>
      <c r="D58" s="13" t="s">
        <v>92</v>
      </c>
      <c r="E58" s="13" t="s">
        <v>97</v>
      </c>
      <c r="F58" s="13" t="s">
        <v>30</v>
      </c>
      <c r="G58" s="16">
        <v>57236</v>
      </c>
      <c r="H58" s="16">
        <v>57236</v>
      </c>
      <c r="I58" s="16">
        <v>0</v>
      </c>
    </row>
    <row r="59" spans="1:9" ht="47.25" x14ac:dyDescent="0.2">
      <c r="A59" s="13" t="s">
        <v>100</v>
      </c>
      <c r="B59" s="5" t="s">
        <v>33</v>
      </c>
      <c r="C59" s="13" t="s">
        <v>18</v>
      </c>
      <c r="D59" s="13" t="s">
        <v>92</v>
      </c>
      <c r="E59" s="13" t="s">
        <v>97</v>
      </c>
      <c r="F59" s="13" t="s">
        <v>32</v>
      </c>
      <c r="G59" s="16">
        <v>57236</v>
      </c>
      <c r="H59" s="16">
        <v>57236</v>
      </c>
      <c r="I59" s="16">
        <v>0</v>
      </c>
    </row>
    <row r="60" spans="1:9" ht="47.25" x14ac:dyDescent="0.2">
      <c r="A60" s="13" t="s">
        <v>204</v>
      </c>
      <c r="B60" s="5" t="s">
        <v>43</v>
      </c>
      <c r="C60" s="13" t="s">
        <v>18</v>
      </c>
      <c r="D60" s="13" t="s">
        <v>92</v>
      </c>
      <c r="E60" s="13" t="s">
        <v>97</v>
      </c>
      <c r="F60" s="13" t="s">
        <v>42</v>
      </c>
      <c r="G60" s="16">
        <f>G61</f>
        <v>19948</v>
      </c>
      <c r="H60" s="16">
        <f>H61</f>
        <v>20821</v>
      </c>
      <c r="I60" s="16">
        <v>0</v>
      </c>
    </row>
    <row r="61" spans="1:9" ht="47.25" x14ac:dyDescent="0.2">
      <c r="A61" s="13" t="s">
        <v>101</v>
      </c>
      <c r="B61" s="5" t="s">
        <v>46</v>
      </c>
      <c r="C61" s="13" t="s">
        <v>18</v>
      </c>
      <c r="D61" s="13" t="s">
        <v>92</v>
      </c>
      <c r="E61" s="13" t="s">
        <v>97</v>
      </c>
      <c r="F61" s="13" t="s">
        <v>45</v>
      </c>
      <c r="G61" s="16">
        <v>19948</v>
      </c>
      <c r="H61" s="16">
        <v>20821</v>
      </c>
      <c r="I61" s="16">
        <v>0</v>
      </c>
    </row>
    <row r="62" spans="1:9" ht="47.25" x14ac:dyDescent="0.2">
      <c r="A62" s="13" t="s">
        <v>102</v>
      </c>
      <c r="B62" s="5" t="s">
        <v>104</v>
      </c>
      <c r="C62" s="13" t="s">
        <v>18</v>
      </c>
      <c r="D62" s="13" t="s">
        <v>103</v>
      </c>
      <c r="E62" s="13"/>
      <c r="F62" s="13"/>
      <c r="G62" s="16">
        <v>37590</v>
      </c>
      <c r="H62" s="16">
        <v>52605</v>
      </c>
      <c r="I62" s="16">
        <v>52605</v>
      </c>
    </row>
    <row r="63" spans="1:9" ht="15.75" x14ac:dyDescent="0.2">
      <c r="A63" s="13" t="s">
        <v>205</v>
      </c>
      <c r="B63" s="5" t="s">
        <v>107</v>
      </c>
      <c r="C63" s="13" t="s">
        <v>18</v>
      </c>
      <c r="D63" s="13" t="s">
        <v>106</v>
      </c>
      <c r="E63" s="13"/>
      <c r="F63" s="13"/>
      <c r="G63" s="16">
        <v>37590</v>
      </c>
      <c r="H63" s="16">
        <v>52605</v>
      </c>
      <c r="I63" s="16">
        <v>52605</v>
      </c>
    </row>
    <row r="64" spans="1:9" ht="15.75" x14ac:dyDescent="0.2">
      <c r="A64" s="13" t="s">
        <v>105</v>
      </c>
      <c r="B64" s="5" t="s">
        <v>107</v>
      </c>
      <c r="C64" s="13" t="s">
        <v>18</v>
      </c>
      <c r="D64" s="13" t="s">
        <v>106</v>
      </c>
      <c r="E64" s="13" t="s">
        <v>109</v>
      </c>
      <c r="F64" s="13"/>
      <c r="G64" s="16">
        <v>37590</v>
      </c>
      <c r="H64" s="16">
        <v>52605</v>
      </c>
      <c r="I64" s="16">
        <v>52605</v>
      </c>
    </row>
    <row r="65" spans="1:9" ht="47.25" x14ac:dyDescent="0.2">
      <c r="A65" s="13" t="s">
        <v>108</v>
      </c>
      <c r="B65" s="5" t="s">
        <v>43</v>
      </c>
      <c r="C65" s="13" t="s">
        <v>18</v>
      </c>
      <c r="D65" s="13" t="s">
        <v>106</v>
      </c>
      <c r="E65" s="13" t="s">
        <v>109</v>
      </c>
      <c r="F65" s="13" t="s">
        <v>42</v>
      </c>
      <c r="G65" s="16">
        <v>37590</v>
      </c>
      <c r="H65" s="16">
        <v>52605</v>
      </c>
      <c r="I65" s="16">
        <v>52605</v>
      </c>
    </row>
    <row r="66" spans="1:9" ht="47.25" x14ac:dyDescent="0.2">
      <c r="A66" s="13" t="s">
        <v>110</v>
      </c>
      <c r="B66" s="5" t="s">
        <v>46</v>
      </c>
      <c r="C66" s="13" t="s">
        <v>18</v>
      </c>
      <c r="D66" s="13" t="s">
        <v>106</v>
      </c>
      <c r="E66" s="13" t="s">
        <v>109</v>
      </c>
      <c r="F66" s="13" t="s">
        <v>45</v>
      </c>
      <c r="G66" s="16">
        <v>37590</v>
      </c>
      <c r="H66" s="16">
        <v>52605</v>
      </c>
      <c r="I66" s="16">
        <v>52605</v>
      </c>
    </row>
    <row r="67" spans="1:9" ht="15.75" x14ac:dyDescent="0.2">
      <c r="A67" s="13" t="s">
        <v>111</v>
      </c>
      <c r="B67" s="5" t="s">
        <v>114</v>
      </c>
      <c r="C67" s="13" t="s">
        <v>18</v>
      </c>
      <c r="D67" s="13" t="s">
        <v>113</v>
      </c>
      <c r="E67" s="13"/>
      <c r="F67" s="13"/>
      <c r="G67" s="16">
        <f>G69+G72+G75</f>
        <v>2100508</v>
      </c>
      <c r="H67" s="16">
        <f>H69+H72</f>
        <v>342107</v>
      </c>
      <c r="I67" s="16">
        <f>I69+I72</f>
        <v>355949</v>
      </c>
    </row>
    <row r="68" spans="1:9" ht="31.5" x14ac:dyDescent="0.2">
      <c r="A68" s="13" t="s">
        <v>112</v>
      </c>
      <c r="B68" s="5" t="s">
        <v>117</v>
      </c>
      <c r="C68" s="13" t="s">
        <v>18</v>
      </c>
      <c r="D68" s="13" t="s">
        <v>116</v>
      </c>
      <c r="E68" s="13"/>
      <c r="F68" s="13"/>
      <c r="G68" s="16">
        <f>G67</f>
        <v>2100508</v>
      </c>
      <c r="H68" s="16">
        <f>H67</f>
        <v>342107</v>
      </c>
      <c r="I68" s="16">
        <f>I67</f>
        <v>355949</v>
      </c>
    </row>
    <row r="69" spans="1:9" ht="31.5" x14ac:dyDescent="0.2">
      <c r="A69" s="13" t="s">
        <v>206</v>
      </c>
      <c r="B69" s="5" t="s">
        <v>117</v>
      </c>
      <c r="C69" s="13" t="s">
        <v>18</v>
      </c>
      <c r="D69" s="13" t="s">
        <v>116</v>
      </c>
      <c r="E69" s="13" t="s">
        <v>119</v>
      </c>
      <c r="F69" s="13"/>
      <c r="G69" s="16">
        <v>125982</v>
      </c>
      <c r="H69" s="16">
        <v>130445</v>
      </c>
      <c r="I69" s="16">
        <v>135823</v>
      </c>
    </row>
    <row r="70" spans="1:9" ht="47.25" x14ac:dyDescent="0.2">
      <c r="A70" s="13" t="s">
        <v>115</v>
      </c>
      <c r="B70" s="5" t="s">
        <v>43</v>
      </c>
      <c r="C70" s="13" t="s">
        <v>18</v>
      </c>
      <c r="D70" s="13" t="s">
        <v>116</v>
      </c>
      <c r="E70" s="13" t="s">
        <v>119</v>
      </c>
      <c r="F70" s="13" t="s">
        <v>42</v>
      </c>
      <c r="G70" s="16">
        <v>125982</v>
      </c>
      <c r="H70" s="16">
        <v>130445</v>
      </c>
      <c r="I70" s="16">
        <v>135823</v>
      </c>
    </row>
    <row r="71" spans="1:9" ht="47.25" x14ac:dyDescent="0.2">
      <c r="A71" s="13" t="s">
        <v>118</v>
      </c>
      <c r="B71" s="5" t="s">
        <v>46</v>
      </c>
      <c r="C71" s="13" t="s">
        <v>18</v>
      </c>
      <c r="D71" s="13" t="s">
        <v>116</v>
      </c>
      <c r="E71" s="13" t="s">
        <v>119</v>
      </c>
      <c r="F71" s="13" t="s">
        <v>45</v>
      </c>
      <c r="G71" s="16">
        <v>125982</v>
      </c>
      <c r="H71" s="16">
        <v>130445</v>
      </c>
      <c r="I71" s="16">
        <v>135823</v>
      </c>
    </row>
    <row r="72" spans="1:9" ht="47.25" x14ac:dyDescent="0.2">
      <c r="A72" s="13" t="s">
        <v>120</v>
      </c>
      <c r="B72" s="5" t="s">
        <v>46</v>
      </c>
      <c r="C72" s="13" t="s">
        <v>18</v>
      </c>
      <c r="D72" s="13" t="s">
        <v>116</v>
      </c>
      <c r="E72" s="13" t="s">
        <v>195</v>
      </c>
      <c r="F72" s="13"/>
      <c r="G72" s="16">
        <v>203526</v>
      </c>
      <c r="H72" s="16">
        <v>211662</v>
      </c>
      <c r="I72" s="16">
        <v>220126</v>
      </c>
    </row>
    <row r="73" spans="1:9" ht="47.25" x14ac:dyDescent="0.2">
      <c r="A73" s="13" t="s">
        <v>121</v>
      </c>
      <c r="B73" s="5" t="s">
        <v>43</v>
      </c>
      <c r="C73" s="13" t="s">
        <v>18</v>
      </c>
      <c r="D73" s="13" t="s">
        <v>116</v>
      </c>
      <c r="E73" s="13" t="s">
        <v>195</v>
      </c>
      <c r="F73" s="13" t="s">
        <v>42</v>
      </c>
      <c r="G73" s="16">
        <v>203526</v>
      </c>
      <c r="H73" s="16">
        <v>211662</v>
      </c>
      <c r="I73" s="16">
        <v>220126</v>
      </c>
    </row>
    <row r="74" spans="1:9" ht="47.25" x14ac:dyDescent="0.2">
      <c r="A74" s="13" t="s">
        <v>122</v>
      </c>
      <c r="B74" s="5" t="s">
        <v>46</v>
      </c>
      <c r="C74" s="13" t="s">
        <v>18</v>
      </c>
      <c r="D74" s="13" t="s">
        <v>116</v>
      </c>
      <c r="E74" s="13" t="s">
        <v>195</v>
      </c>
      <c r="F74" s="13" t="s">
        <v>45</v>
      </c>
      <c r="G74" s="16">
        <v>203526</v>
      </c>
      <c r="H74" s="16">
        <v>211662</v>
      </c>
      <c r="I74" s="16">
        <v>220126</v>
      </c>
    </row>
    <row r="75" spans="1:9" ht="47.25" x14ac:dyDescent="0.2">
      <c r="A75" s="13" t="s">
        <v>196</v>
      </c>
      <c r="B75" s="5" t="s">
        <v>46</v>
      </c>
      <c r="C75" s="13" t="s">
        <v>18</v>
      </c>
      <c r="D75" s="13" t="s">
        <v>116</v>
      </c>
      <c r="E75" s="13" t="s">
        <v>123</v>
      </c>
      <c r="F75" s="13"/>
      <c r="G75" s="16">
        <v>1771000</v>
      </c>
      <c r="H75" s="16">
        <v>0</v>
      </c>
      <c r="I75" s="16">
        <v>0</v>
      </c>
    </row>
    <row r="76" spans="1:9" ht="47.25" x14ac:dyDescent="0.2">
      <c r="A76" s="13" t="s">
        <v>124</v>
      </c>
      <c r="B76" s="5" t="s">
        <v>43</v>
      </c>
      <c r="C76" s="13" t="s">
        <v>18</v>
      </c>
      <c r="D76" s="13" t="s">
        <v>116</v>
      </c>
      <c r="E76" s="13" t="s">
        <v>123</v>
      </c>
      <c r="F76" s="13" t="s">
        <v>42</v>
      </c>
      <c r="G76" s="16">
        <v>1771000</v>
      </c>
      <c r="H76" s="16">
        <v>0</v>
      </c>
      <c r="I76" s="16">
        <v>0</v>
      </c>
    </row>
    <row r="77" spans="1:9" ht="47.25" x14ac:dyDescent="0.2">
      <c r="A77" s="13" t="s">
        <v>125</v>
      </c>
      <c r="B77" s="5" t="s">
        <v>46</v>
      </c>
      <c r="C77" s="13" t="s">
        <v>18</v>
      </c>
      <c r="D77" s="13" t="s">
        <v>116</v>
      </c>
      <c r="E77" s="13" t="s">
        <v>123</v>
      </c>
      <c r="F77" s="13" t="s">
        <v>45</v>
      </c>
      <c r="G77" s="16">
        <v>1771000</v>
      </c>
      <c r="H77" s="16">
        <v>0</v>
      </c>
      <c r="I77" s="16">
        <v>0</v>
      </c>
    </row>
    <row r="78" spans="1:9" ht="31.5" x14ac:dyDescent="0.2">
      <c r="A78" s="13" t="s">
        <v>126</v>
      </c>
      <c r="B78" s="5" t="s">
        <v>128</v>
      </c>
      <c r="C78" s="13" t="s">
        <v>18</v>
      </c>
      <c r="D78" s="13" t="s">
        <v>127</v>
      </c>
      <c r="E78" s="13"/>
      <c r="F78" s="13"/>
      <c r="G78" s="16">
        <v>939486</v>
      </c>
      <c r="H78" s="16">
        <v>939486</v>
      </c>
      <c r="I78" s="16">
        <v>939486</v>
      </c>
    </row>
    <row r="79" spans="1:9" ht="15.75" x14ac:dyDescent="0.2">
      <c r="A79" s="13" t="s">
        <v>197</v>
      </c>
      <c r="B79" s="5" t="s">
        <v>131</v>
      </c>
      <c r="C79" s="13" t="s">
        <v>18</v>
      </c>
      <c r="D79" s="13" t="s">
        <v>130</v>
      </c>
      <c r="E79" s="13"/>
      <c r="F79" s="13"/>
      <c r="G79" s="16">
        <v>590529</v>
      </c>
      <c r="H79" s="16">
        <v>590529</v>
      </c>
      <c r="I79" s="16">
        <v>590529</v>
      </c>
    </row>
    <row r="80" spans="1:9" ht="15.75" x14ac:dyDescent="0.2">
      <c r="A80" s="13" t="s">
        <v>129</v>
      </c>
      <c r="B80" s="5" t="s">
        <v>131</v>
      </c>
      <c r="C80" s="13" t="s">
        <v>18</v>
      </c>
      <c r="D80" s="13" t="s">
        <v>130</v>
      </c>
      <c r="E80" s="13" t="s">
        <v>133</v>
      </c>
      <c r="F80" s="13"/>
      <c r="G80" s="16">
        <v>590529</v>
      </c>
      <c r="H80" s="16">
        <v>590529</v>
      </c>
      <c r="I80" s="16">
        <v>590529</v>
      </c>
    </row>
    <row r="81" spans="1:9" ht="47.25" x14ac:dyDescent="0.2">
      <c r="A81" s="13" t="s">
        <v>132</v>
      </c>
      <c r="B81" s="5" t="s">
        <v>43</v>
      </c>
      <c r="C81" s="13" t="s">
        <v>18</v>
      </c>
      <c r="D81" s="13" t="s">
        <v>130</v>
      </c>
      <c r="E81" s="13" t="s">
        <v>133</v>
      </c>
      <c r="F81" s="13" t="s">
        <v>42</v>
      </c>
      <c r="G81" s="16">
        <v>590529</v>
      </c>
      <c r="H81" s="16">
        <v>590529</v>
      </c>
      <c r="I81" s="16">
        <v>590529</v>
      </c>
    </row>
    <row r="82" spans="1:9" ht="47.25" x14ac:dyDescent="0.2">
      <c r="A82" s="13" t="s">
        <v>134</v>
      </c>
      <c r="B82" s="5" t="s">
        <v>46</v>
      </c>
      <c r="C82" s="13" t="s">
        <v>18</v>
      </c>
      <c r="D82" s="13" t="s">
        <v>130</v>
      </c>
      <c r="E82" s="13" t="s">
        <v>133</v>
      </c>
      <c r="F82" s="13" t="s">
        <v>45</v>
      </c>
      <c r="G82" s="16">
        <v>590529</v>
      </c>
      <c r="H82" s="16">
        <v>590529</v>
      </c>
      <c r="I82" s="16">
        <v>590529</v>
      </c>
    </row>
    <row r="83" spans="1:9" ht="15.75" x14ac:dyDescent="0.2">
      <c r="A83" s="13" t="s">
        <v>135</v>
      </c>
      <c r="B83" s="5" t="s">
        <v>138</v>
      </c>
      <c r="C83" s="13" t="s">
        <v>18</v>
      </c>
      <c r="D83" s="13" t="s">
        <v>137</v>
      </c>
      <c r="E83" s="13"/>
      <c r="F83" s="13"/>
      <c r="G83" s="16">
        <v>348957</v>
      </c>
      <c r="H83" s="16">
        <v>348957</v>
      </c>
      <c r="I83" s="16">
        <v>348957</v>
      </c>
    </row>
    <row r="84" spans="1:9" ht="15.75" x14ac:dyDescent="0.2">
      <c r="A84" s="13" t="s">
        <v>136</v>
      </c>
      <c r="B84" s="5" t="s">
        <v>138</v>
      </c>
      <c r="C84" s="13" t="s">
        <v>18</v>
      </c>
      <c r="D84" s="13" t="s">
        <v>137</v>
      </c>
      <c r="E84" s="13" t="s">
        <v>140</v>
      </c>
      <c r="F84" s="13"/>
      <c r="G84" s="16">
        <v>314852</v>
      </c>
      <c r="H84" s="16">
        <v>314852</v>
      </c>
      <c r="I84" s="16">
        <v>314852</v>
      </c>
    </row>
    <row r="85" spans="1:9" ht="47.25" x14ac:dyDescent="0.2">
      <c r="A85" s="13" t="s">
        <v>198</v>
      </c>
      <c r="B85" s="5" t="s">
        <v>43</v>
      </c>
      <c r="C85" s="13" t="s">
        <v>18</v>
      </c>
      <c r="D85" s="13" t="s">
        <v>137</v>
      </c>
      <c r="E85" s="13" t="s">
        <v>140</v>
      </c>
      <c r="F85" s="13" t="s">
        <v>42</v>
      </c>
      <c r="G85" s="16">
        <v>314852</v>
      </c>
      <c r="H85" s="16">
        <v>314852</v>
      </c>
      <c r="I85" s="16">
        <v>314852</v>
      </c>
    </row>
    <row r="86" spans="1:9" ht="47.25" x14ac:dyDescent="0.2">
      <c r="A86" s="13" t="s">
        <v>139</v>
      </c>
      <c r="B86" s="5" t="s">
        <v>46</v>
      </c>
      <c r="C86" s="13" t="s">
        <v>18</v>
      </c>
      <c r="D86" s="13" t="s">
        <v>137</v>
      </c>
      <c r="E86" s="13" t="s">
        <v>140</v>
      </c>
      <c r="F86" s="13" t="s">
        <v>45</v>
      </c>
      <c r="G86" s="16">
        <v>314852</v>
      </c>
      <c r="H86" s="16">
        <v>314852</v>
      </c>
      <c r="I86" s="16">
        <v>314852</v>
      </c>
    </row>
    <row r="87" spans="1:9" ht="47.25" x14ac:dyDescent="0.2">
      <c r="A87" s="13" t="s">
        <v>141</v>
      </c>
      <c r="B87" s="5" t="s">
        <v>46</v>
      </c>
      <c r="C87" s="13" t="s">
        <v>18</v>
      </c>
      <c r="D87" s="13" t="s">
        <v>137</v>
      </c>
      <c r="E87" s="13" t="s">
        <v>144</v>
      </c>
      <c r="F87" s="13"/>
      <c r="G87" s="16">
        <v>9105</v>
      </c>
      <c r="H87" s="16">
        <v>9105</v>
      </c>
      <c r="I87" s="16">
        <v>9105</v>
      </c>
    </row>
    <row r="88" spans="1:9" ht="47.25" x14ac:dyDescent="0.2">
      <c r="A88" s="13" t="s">
        <v>142</v>
      </c>
      <c r="B88" s="5" t="s">
        <v>43</v>
      </c>
      <c r="C88" s="13" t="s">
        <v>18</v>
      </c>
      <c r="D88" s="13" t="s">
        <v>137</v>
      </c>
      <c r="E88" s="13" t="s">
        <v>144</v>
      </c>
      <c r="F88" s="13" t="s">
        <v>42</v>
      </c>
      <c r="G88" s="16">
        <v>9105</v>
      </c>
      <c r="H88" s="16">
        <v>9105</v>
      </c>
      <c r="I88" s="16">
        <v>9105</v>
      </c>
    </row>
    <row r="89" spans="1:9" ht="47.25" x14ac:dyDescent="0.2">
      <c r="A89" s="13" t="s">
        <v>143</v>
      </c>
      <c r="B89" s="5" t="s">
        <v>46</v>
      </c>
      <c r="C89" s="13" t="s">
        <v>18</v>
      </c>
      <c r="D89" s="13" t="s">
        <v>137</v>
      </c>
      <c r="E89" s="13" t="s">
        <v>144</v>
      </c>
      <c r="F89" s="13" t="s">
        <v>45</v>
      </c>
      <c r="G89" s="16">
        <v>9105</v>
      </c>
      <c r="H89" s="16">
        <v>9105</v>
      </c>
      <c r="I89" s="16">
        <v>9105</v>
      </c>
    </row>
    <row r="90" spans="1:9" ht="47.25" x14ac:dyDescent="0.2">
      <c r="A90" s="13" t="s">
        <v>199</v>
      </c>
      <c r="B90" s="5" t="s">
        <v>46</v>
      </c>
      <c r="C90" s="13" t="s">
        <v>18</v>
      </c>
      <c r="D90" s="13" t="s">
        <v>137</v>
      </c>
      <c r="E90" s="13" t="s">
        <v>148</v>
      </c>
      <c r="F90" s="13"/>
      <c r="G90" s="16">
        <v>25000</v>
      </c>
      <c r="H90" s="16">
        <v>25000</v>
      </c>
      <c r="I90" s="16">
        <v>25000</v>
      </c>
    </row>
    <row r="91" spans="1:9" ht="47.25" x14ac:dyDescent="0.2">
      <c r="A91" s="13" t="s">
        <v>145</v>
      </c>
      <c r="B91" s="5" t="s">
        <v>43</v>
      </c>
      <c r="C91" s="13" t="s">
        <v>18</v>
      </c>
      <c r="D91" s="13" t="s">
        <v>137</v>
      </c>
      <c r="E91" s="13" t="s">
        <v>148</v>
      </c>
      <c r="F91" s="13" t="s">
        <v>42</v>
      </c>
      <c r="G91" s="16">
        <v>25000</v>
      </c>
      <c r="H91" s="16">
        <v>25000</v>
      </c>
      <c r="I91" s="16">
        <v>25000</v>
      </c>
    </row>
    <row r="92" spans="1:9" ht="47.25" x14ac:dyDescent="0.2">
      <c r="A92" s="13" t="s">
        <v>146</v>
      </c>
      <c r="B92" s="5" t="s">
        <v>46</v>
      </c>
      <c r="C92" s="13" t="s">
        <v>18</v>
      </c>
      <c r="D92" s="13" t="s">
        <v>137</v>
      </c>
      <c r="E92" s="13" t="s">
        <v>148</v>
      </c>
      <c r="F92" s="13" t="s">
        <v>45</v>
      </c>
      <c r="G92" s="16">
        <v>25000</v>
      </c>
      <c r="H92" s="16">
        <v>25000</v>
      </c>
      <c r="I92" s="16">
        <v>25000</v>
      </c>
    </row>
    <row r="93" spans="1:9" ht="15.75" x14ac:dyDescent="0.2">
      <c r="A93" s="13" t="s">
        <v>147</v>
      </c>
      <c r="B93" s="5" t="s">
        <v>153</v>
      </c>
      <c r="C93" s="13" t="s">
        <v>18</v>
      </c>
      <c r="D93" s="13" t="s">
        <v>152</v>
      </c>
      <c r="E93" s="13"/>
      <c r="F93" s="13"/>
      <c r="G93" s="16">
        <v>1370163</v>
      </c>
      <c r="H93" s="16">
        <v>1370163</v>
      </c>
      <c r="I93" s="16">
        <v>1370163</v>
      </c>
    </row>
    <row r="94" spans="1:9" ht="15.75" x14ac:dyDescent="0.2">
      <c r="A94" s="13" t="s">
        <v>200</v>
      </c>
      <c r="B94" s="5" t="s">
        <v>156</v>
      </c>
      <c r="C94" s="13" t="s">
        <v>18</v>
      </c>
      <c r="D94" s="13" t="s">
        <v>155</v>
      </c>
      <c r="E94" s="13"/>
      <c r="F94" s="13"/>
      <c r="G94" s="16">
        <v>1370163</v>
      </c>
      <c r="H94" s="16">
        <v>1370163</v>
      </c>
      <c r="I94" s="16">
        <v>1370163</v>
      </c>
    </row>
    <row r="95" spans="1:9" ht="31.5" x14ac:dyDescent="0.2">
      <c r="A95" s="13" t="s">
        <v>149</v>
      </c>
      <c r="B95" s="5" t="s">
        <v>25</v>
      </c>
      <c r="C95" s="13" t="s">
        <v>18</v>
      </c>
      <c r="D95" s="13" t="s">
        <v>155</v>
      </c>
      <c r="E95" s="13" t="s">
        <v>24</v>
      </c>
      <c r="F95" s="13"/>
      <c r="G95" s="16">
        <v>1370163</v>
      </c>
      <c r="H95" s="16">
        <v>1370163</v>
      </c>
      <c r="I95" s="16">
        <v>1370163</v>
      </c>
    </row>
    <row r="96" spans="1:9" ht="47.25" x14ac:dyDescent="0.2">
      <c r="A96" s="13" t="s">
        <v>150</v>
      </c>
      <c r="B96" s="5" t="s">
        <v>27</v>
      </c>
      <c r="C96" s="13" t="s">
        <v>18</v>
      </c>
      <c r="D96" s="13" t="s">
        <v>155</v>
      </c>
      <c r="E96" s="13" t="s">
        <v>26</v>
      </c>
      <c r="F96" s="13"/>
      <c r="G96" s="16">
        <v>1370163</v>
      </c>
      <c r="H96" s="16">
        <v>1370163</v>
      </c>
      <c r="I96" s="16">
        <v>1370163</v>
      </c>
    </row>
    <row r="97" spans="1:9" ht="126" x14ac:dyDescent="0.2">
      <c r="A97" s="13" t="s">
        <v>151</v>
      </c>
      <c r="B97" s="5" t="s">
        <v>190</v>
      </c>
      <c r="C97" s="13" t="s">
        <v>18</v>
      </c>
      <c r="D97" s="13" t="s">
        <v>155</v>
      </c>
      <c r="E97" s="13" t="s">
        <v>81</v>
      </c>
      <c r="F97" s="13"/>
      <c r="G97" s="16">
        <v>1370163</v>
      </c>
      <c r="H97" s="16">
        <v>1370163</v>
      </c>
      <c r="I97" s="16">
        <v>1370163</v>
      </c>
    </row>
    <row r="98" spans="1:9" ht="15.75" x14ac:dyDescent="0.2">
      <c r="A98" s="13" t="s">
        <v>201</v>
      </c>
      <c r="B98" s="5" t="s">
        <v>84</v>
      </c>
      <c r="C98" s="13" t="s">
        <v>18</v>
      </c>
      <c r="D98" s="13" t="s">
        <v>155</v>
      </c>
      <c r="E98" s="13" t="s">
        <v>81</v>
      </c>
      <c r="F98" s="13" t="s">
        <v>83</v>
      </c>
      <c r="G98" s="16">
        <v>1370163</v>
      </c>
      <c r="H98" s="16">
        <v>1370163</v>
      </c>
      <c r="I98" s="16">
        <v>1370163</v>
      </c>
    </row>
    <row r="99" spans="1:9" ht="15.75" x14ac:dyDescent="0.2">
      <c r="A99" s="13" t="s">
        <v>154</v>
      </c>
      <c r="B99" s="5" t="s">
        <v>87</v>
      </c>
      <c r="C99" s="13" t="s">
        <v>18</v>
      </c>
      <c r="D99" s="13" t="s">
        <v>155</v>
      </c>
      <c r="E99" s="13" t="s">
        <v>81</v>
      </c>
      <c r="F99" s="13" t="s">
        <v>86</v>
      </c>
      <c r="G99" s="16">
        <v>1370163</v>
      </c>
      <c r="H99" s="16">
        <v>1370163</v>
      </c>
      <c r="I99" s="16">
        <v>1370163</v>
      </c>
    </row>
    <row r="100" spans="1:9" ht="15.75" x14ac:dyDescent="0.2">
      <c r="A100" s="13" t="s">
        <v>157</v>
      </c>
      <c r="B100" s="5" t="s">
        <v>164</v>
      </c>
      <c r="C100" s="13" t="s">
        <v>18</v>
      </c>
      <c r="D100" s="13" t="s">
        <v>163</v>
      </c>
      <c r="E100" s="13"/>
      <c r="F100" s="13"/>
      <c r="G100" s="16">
        <v>44526</v>
      </c>
      <c r="H100" s="16">
        <v>44526</v>
      </c>
      <c r="I100" s="16">
        <v>44526</v>
      </c>
    </row>
    <row r="101" spans="1:9" ht="31.5" x14ac:dyDescent="0.2">
      <c r="A101" s="13" t="s">
        <v>158</v>
      </c>
      <c r="B101" s="5" t="s">
        <v>167</v>
      </c>
      <c r="C101" s="13" t="s">
        <v>18</v>
      </c>
      <c r="D101" s="13" t="s">
        <v>166</v>
      </c>
      <c r="E101" s="13"/>
      <c r="F101" s="13"/>
      <c r="G101" s="16">
        <v>44526</v>
      </c>
      <c r="H101" s="16">
        <v>44526</v>
      </c>
      <c r="I101" s="16">
        <v>44526</v>
      </c>
    </row>
    <row r="102" spans="1:9" ht="31.5" x14ac:dyDescent="0.2">
      <c r="A102" s="13" t="s">
        <v>159</v>
      </c>
      <c r="B102" s="5" t="s">
        <v>167</v>
      </c>
      <c r="C102" s="13" t="s">
        <v>18</v>
      </c>
      <c r="D102" s="13" t="s">
        <v>166</v>
      </c>
      <c r="E102" s="13" t="s">
        <v>168</v>
      </c>
      <c r="F102" s="13"/>
      <c r="G102" s="16">
        <v>44526</v>
      </c>
      <c r="H102" s="16">
        <v>44526</v>
      </c>
      <c r="I102" s="16">
        <v>44526</v>
      </c>
    </row>
    <row r="103" spans="1:9" ht="47.25" x14ac:dyDescent="0.2">
      <c r="A103" s="13" t="s">
        <v>160</v>
      </c>
      <c r="B103" s="5" t="s">
        <v>43</v>
      </c>
      <c r="C103" s="13" t="s">
        <v>18</v>
      </c>
      <c r="D103" s="13" t="s">
        <v>166</v>
      </c>
      <c r="E103" s="13" t="s">
        <v>168</v>
      </c>
      <c r="F103" s="13" t="s">
        <v>42</v>
      </c>
      <c r="G103" s="16">
        <v>44526</v>
      </c>
      <c r="H103" s="16">
        <v>44526</v>
      </c>
      <c r="I103" s="16">
        <v>44526</v>
      </c>
    </row>
    <row r="104" spans="1:9" ht="47.25" x14ac:dyDescent="0.2">
      <c r="A104" s="13" t="s">
        <v>161</v>
      </c>
      <c r="B104" s="5" t="s">
        <v>46</v>
      </c>
      <c r="C104" s="13" t="s">
        <v>18</v>
      </c>
      <c r="D104" s="13" t="s">
        <v>166</v>
      </c>
      <c r="E104" s="13" t="s">
        <v>168</v>
      </c>
      <c r="F104" s="13" t="s">
        <v>45</v>
      </c>
      <c r="G104" s="16">
        <v>44526</v>
      </c>
      <c r="H104" s="16">
        <v>44526</v>
      </c>
      <c r="I104" s="16">
        <v>44526</v>
      </c>
    </row>
    <row r="105" spans="1:9" ht="15.75" x14ac:dyDescent="0.2">
      <c r="A105" s="13" t="s">
        <v>162</v>
      </c>
      <c r="B105" s="5" t="s">
        <v>173</v>
      </c>
      <c r="C105" s="13" t="s">
        <v>18</v>
      </c>
      <c r="D105" s="13" t="s">
        <v>172</v>
      </c>
      <c r="E105" s="13"/>
      <c r="F105" s="13"/>
      <c r="G105" s="16">
        <v>89252.28</v>
      </c>
      <c r="H105" s="16">
        <v>59286</v>
      </c>
      <c r="I105" s="16">
        <v>59286</v>
      </c>
    </row>
    <row r="106" spans="1:9" ht="15.75" x14ac:dyDescent="0.2">
      <c r="A106" s="13" t="s">
        <v>202</v>
      </c>
      <c r="B106" s="5" t="s">
        <v>176</v>
      </c>
      <c r="C106" s="13" t="s">
        <v>18</v>
      </c>
      <c r="D106" s="13" t="s">
        <v>175</v>
      </c>
      <c r="E106" s="13"/>
      <c r="F106" s="13"/>
      <c r="G106" s="16">
        <f>G105</f>
        <v>89252.28</v>
      </c>
      <c r="H106" s="16">
        <v>59286</v>
      </c>
      <c r="I106" s="16">
        <v>59286</v>
      </c>
    </row>
    <row r="107" spans="1:9" ht="31.5" x14ac:dyDescent="0.2">
      <c r="A107" s="13" t="s">
        <v>165</v>
      </c>
      <c r="B107" s="5" t="s">
        <v>25</v>
      </c>
      <c r="C107" s="13" t="s">
        <v>18</v>
      </c>
      <c r="D107" s="13" t="s">
        <v>175</v>
      </c>
      <c r="E107" s="13" t="s">
        <v>24</v>
      </c>
      <c r="F107" s="13"/>
      <c r="G107" s="16">
        <f t="shared" ref="G107:G111" si="0">G106</f>
        <v>89252.28</v>
      </c>
      <c r="H107" s="16">
        <v>59286</v>
      </c>
      <c r="I107" s="16">
        <v>59286</v>
      </c>
    </row>
    <row r="108" spans="1:9" ht="47.25" x14ac:dyDescent="0.2">
      <c r="A108" s="13" t="s">
        <v>30</v>
      </c>
      <c r="B108" s="5" t="s">
        <v>27</v>
      </c>
      <c r="C108" s="13" t="s">
        <v>18</v>
      </c>
      <c r="D108" s="13" t="s">
        <v>175</v>
      </c>
      <c r="E108" s="13" t="s">
        <v>26</v>
      </c>
      <c r="F108" s="13"/>
      <c r="G108" s="16">
        <f t="shared" si="0"/>
        <v>89252.28</v>
      </c>
      <c r="H108" s="16">
        <v>59286</v>
      </c>
      <c r="I108" s="16">
        <v>59286</v>
      </c>
    </row>
    <row r="109" spans="1:9" ht="78.75" x14ac:dyDescent="0.2">
      <c r="A109" s="13" t="s">
        <v>169</v>
      </c>
      <c r="B109" s="5" t="s">
        <v>192</v>
      </c>
      <c r="C109" s="13" t="s">
        <v>18</v>
      </c>
      <c r="D109" s="13" t="s">
        <v>175</v>
      </c>
      <c r="E109" s="13" t="s">
        <v>177</v>
      </c>
      <c r="F109" s="13"/>
      <c r="G109" s="16">
        <f t="shared" si="0"/>
        <v>89252.28</v>
      </c>
      <c r="H109" s="16">
        <v>59286</v>
      </c>
      <c r="I109" s="16">
        <v>59286</v>
      </c>
    </row>
    <row r="110" spans="1:9" ht="31.5" x14ac:dyDescent="0.2">
      <c r="A110" s="13" t="s">
        <v>170</v>
      </c>
      <c r="B110" s="5" t="s">
        <v>179</v>
      </c>
      <c r="C110" s="13" t="s">
        <v>18</v>
      </c>
      <c r="D110" s="13" t="s">
        <v>175</v>
      </c>
      <c r="E110" s="13" t="s">
        <v>177</v>
      </c>
      <c r="F110" s="13" t="s">
        <v>178</v>
      </c>
      <c r="G110" s="16">
        <f t="shared" si="0"/>
        <v>89252.28</v>
      </c>
      <c r="H110" s="16">
        <v>59286</v>
      </c>
      <c r="I110" s="16">
        <v>59286</v>
      </c>
    </row>
    <row r="111" spans="1:9" ht="31.5" x14ac:dyDescent="0.2">
      <c r="A111" s="13" t="s">
        <v>171</v>
      </c>
      <c r="B111" s="5" t="s">
        <v>181</v>
      </c>
      <c r="C111" s="13" t="s">
        <v>18</v>
      </c>
      <c r="D111" s="13" t="s">
        <v>175</v>
      </c>
      <c r="E111" s="13" t="s">
        <v>177</v>
      </c>
      <c r="F111" s="13" t="s">
        <v>180</v>
      </c>
      <c r="G111" s="16">
        <f t="shared" si="0"/>
        <v>89252.28</v>
      </c>
      <c r="H111" s="16">
        <v>59286</v>
      </c>
      <c r="I111" s="16">
        <v>59286</v>
      </c>
    </row>
    <row r="112" spans="1:9" ht="15.75" x14ac:dyDescent="0.2">
      <c r="A112" s="13" t="s">
        <v>203</v>
      </c>
      <c r="B112" s="5" t="s">
        <v>183</v>
      </c>
      <c r="C112" s="13"/>
      <c r="D112" s="13"/>
      <c r="E112" s="13"/>
      <c r="F112" s="13"/>
      <c r="G112" s="16"/>
      <c r="H112" s="16">
        <v>185895</v>
      </c>
      <c r="I112" s="16">
        <v>372059</v>
      </c>
    </row>
    <row r="113" spans="1:9" ht="15.75" x14ac:dyDescent="0.25">
      <c r="A113" s="10" t="s">
        <v>174</v>
      </c>
      <c r="B113" s="11" t="s">
        <v>182</v>
      </c>
      <c r="C113" s="10"/>
      <c r="D113" s="10"/>
      <c r="E113" s="10"/>
      <c r="F113" s="12"/>
      <c r="G113" s="18">
        <f>G16</f>
        <v>9835629.8399999999</v>
      </c>
      <c r="H113" s="18">
        <f>H16+H112</f>
        <v>7817757</v>
      </c>
      <c r="I113" s="18">
        <f>I16+I112</f>
        <v>7753542</v>
      </c>
    </row>
  </sheetData>
  <mergeCells count="12">
    <mergeCell ref="H13:H14"/>
    <mergeCell ref="I13:I14"/>
    <mergeCell ref="A12:B12"/>
    <mergeCell ref="A13:A14"/>
    <mergeCell ref="B13:B14"/>
    <mergeCell ref="C13:F13"/>
    <mergeCell ref="G13:G14"/>
    <mergeCell ref="H1:I1"/>
    <mergeCell ref="G2:I2"/>
    <mergeCell ref="H3:I3"/>
    <mergeCell ref="G4:I9"/>
    <mergeCell ref="A10:I10"/>
  </mergeCells>
  <pageMargins left="0.98425196850393704" right="0.39370078740157483" top="0.39370078740157483" bottom="0.39370078740157483" header="0.19685039370078741" footer="0.19685039370078741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29foden</dc:creator>
  <dc:description>POI HSSF rep:2.48.0.175</dc:description>
  <cp:lastModifiedBy>123</cp:lastModifiedBy>
  <cp:lastPrinted>2020-01-30T07:36:23Z</cp:lastPrinted>
  <dcterms:created xsi:type="dcterms:W3CDTF">2019-11-07T07:14:14Z</dcterms:created>
  <dcterms:modified xsi:type="dcterms:W3CDTF">2020-01-30T07:46:17Z</dcterms:modified>
</cp:coreProperties>
</file>